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2" sheetId="13" r:id="rId1"/>
    <sheet name="тесты Алибаба" sheetId="14" r:id="rId2"/>
  </sheets>
  <definedNames>
    <definedName name="_xlnm._FilterDatabase" localSheetId="0" hidden="1">Лист2!$A$3:$C$3</definedName>
    <definedName name="_xlnm._FilterDatabase" localSheetId="1" hidden="1">'тесты Алибаба'!$A$3:$AW$38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4" l="1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BQ62" i="13" l="1"/>
  <c r="BM62" i="13"/>
  <c r="BI62" i="13"/>
  <c r="BE62" i="13"/>
  <c r="BA62" i="13"/>
  <c r="AW62" i="13"/>
  <c r="AS62" i="13"/>
  <c r="AK62" i="13"/>
  <c r="AG62" i="13"/>
  <c r="Y62" i="13"/>
  <c r="U62" i="13"/>
  <c r="Q62" i="13"/>
  <c r="M62" i="13"/>
  <c r="I62" i="13"/>
  <c r="I60" i="13"/>
  <c r="E60" i="13"/>
</calcChain>
</file>

<file path=xl/sharedStrings.xml><?xml version="1.0" encoding="utf-8"?>
<sst xmlns="http://schemas.openxmlformats.org/spreadsheetml/2006/main" count="1264" uniqueCount="283">
  <si>
    <t>Наименование МИ</t>
  </si>
  <si>
    <t>Абди Ибрагим</t>
  </si>
  <si>
    <t>Япония</t>
  </si>
  <si>
    <t xml:space="preserve">Маски  FFP2 </t>
  </si>
  <si>
    <t xml:space="preserve">Перчатки </t>
  </si>
  <si>
    <t>Комбинезон</t>
  </si>
  <si>
    <t>Очки защитные</t>
  </si>
  <si>
    <t>Казатомром</t>
  </si>
  <si>
    <t>China Construction Bank</t>
  </si>
  <si>
    <t>Тестеры</t>
  </si>
  <si>
    <t>Комплект Easy flow (XL) FCV4153</t>
  </si>
  <si>
    <t>Маски медицинские</t>
  </si>
  <si>
    <t>Перчатки (L) латексные</t>
  </si>
  <si>
    <t>Костюм GUABD XL</t>
  </si>
  <si>
    <t>Турция</t>
  </si>
  <si>
    <t>Китай, Шанхай</t>
  </si>
  <si>
    <t>Тест-системы для определения коронавируса</t>
  </si>
  <si>
    <t>инфракрасный термометр</t>
  </si>
  <si>
    <t>Одноразовые бахилы</t>
  </si>
  <si>
    <t>Одноразовые стерильные резиновые хирургические перчатки</t>
  </si>
  <si>
    <t>Отправитель</t>
  </si>
  <si>
    <t>Распределение гуманитарной помощи</t>
  </si>
  <si>
    <t>Распределение</t>
  </si>
  <si>
    <t>Нур-Султан</t>
  </si>
  <si>
    <t>Караганда</t>
  </si>
  <si>
    <t>Кокшетау</t>
  </si>
  <si>
    <t>Костанай</t>
  </si>
  <si>
    <t>Павлодар</t>
  </si>
  <si>
    <t xml:space="preserve"> Алматы</t>
  </si>
  <si>
    <t>Оскемен</t>
  </si>
  <si>
    <t>Талдыкорган</t>
  </si>
  <si>
    <t>Шымкент</t>
  </si>
  <si>
    <t>Кызылорда</t>
  </si>
  <si>
    <t>Тараз</t>
  </si>
  <si>
    <t>Туркестан</t>
  </si>
  <si>
    <t>ВЧ 0116 г. Нур-Султан</t>
  </si>
  <si>
    <t>НЦЭ г. Нур-Султан</t>
  </si>
  <si>
    <t>УЗ</t>
  </si>
  <si>
    <t>ККБТУ</t>
  </si>
  <si>
    <t>Петропавл</t>
  </si>
  <si>
    <t>Получено, шт.</t>
  </si>
  <si>
    <t>Актобе</t>
  </si>
  <si>
    <t>Атырау</t>
  </si>
  <si>
    <t>Уральск</t>
  </si>
  <si>
    <t>Актау</t>
  </si>
  <si>
    <t>МВД  г. Нур-Султан</t>
  </si>
  <si>
    <t>КНБ  г. Нур-Султан</t>
  </si>
  <si>
    <t>МО  г. Нур-Султан</t>
  </si>
  <si>
    <t>Нацгвардия  г. Нур-Султан</t>
  </si>
  <si>
    <t xml:space="preserve"> </t>
  </si>
  <si>
    <t>ОАЭ</t>
  </si>
  <si>
    <t>защитная одежда</t>
  </si>
  <si>
    <t>Перчатки</t>
  </si>
  <si>
    <t>Бахилы</t>
  </si>
  <si>
    <t>Санитайзеры</t>
  </si>
  <si>
    <t>Маски</t>
  </si>
  <si>
    <t>Алибаба</t>
  </si>
  <si>
    <t xml:space="preserve">ZHENDE-защитные костюмы </t>
  </si>
  <si>
    <t xml:space="preserve">KINGSTAR-защитная маска для лица </t>
  </si>
  <si>
    <t xml:space="preserve">YUNDA-защитная маска для лица </t>
  </si>
  <si>
    <t>DJM-ЗАЩИТНАЯ МАСКА/DJM</t>
  </si>
  <si>
    <t xml:space="preserve">термометр для лба </t>
  </si>
  <si>
    <t xml:space="preserve">INTCO-экзаменационные перчатки </t>
  </si>
  <si>
    <t>TENGFEI - АНТИПЫЛЕВАЯ МАСКА</t>
  </si>
  <si>
    <t>МВД г.Алматы</t>
  </si>
  <si>
    <t>МО Капшагай</t>
  </si>
  <si>
    <t>НАЦГВАРДИЯ г. Алматы</t>
  </si>
  <si>
    <t>МФ КГД г. Нур-Султан</t>
  </si>
  <si>
    <t>СГО г. Нур-Султан</t>
  </si>
  <si>
    <t>ФГС г. Нур-Султан</t>
  </si>
  <si>
    <t>ФГС г. Алматы</t>
  </si>
  <si>
    <t>МИИР г. Алматы</t>
  </si>
  <si>
    <t>Дата отгрузки</t>
  </si>
  <si>
    <t>13.04.</t>
  </si>
  <si>
    <t>11.04.</t>
  </si>
  <si>
    <t>06.04.</t>
  </si>
  <si>
    <t>03.04.</t>
  </si>
  <si>
    <t>09.04.</t>
  </si>
  <si>
    <t>30.03.</t>
  </si>
  <si>
    <t>08.04.</t>
  </si>
  <si>
    <t>04.04.</t>
  </si>
  <si>
    <t>10.04.</t>
  </si>
  <si>
    <t>07.04.</t>
  </si>
  <si>
    <t>14.04.</t>
  </si>
  <si>
    <t>15.04.</t>
  </si>
  <si>
    <t>Правительство СУАР</t>
  </si>
  <si>
    <t>Медицинские защитные костюмы</t>
  </si>
  <si>
    <t>Медицинские маски N95</t>
  </si>
  <si>
    <t>Одноразовые медицинские маски</t>
  </si>
  <si>
    <t>Составные гранулы Иджихао</t>
  </si>
  <si>
    <t>Капсулы Лянхуа Чинвэн</t>
  </si>
  <si>
    <t>Гранулы Зукаму</t>
  </si>
  <si>
    <t>Таблетки азитромицина</t>
  </si>
  <si>
    <t>Таблетки хлорохин фосфат</t>
  </si>
  <si>
    <t>02.04.</t>
  </si>
  <si>
    <t>16.04.</t>
  </si>
  <si>
    <t>17.04.</t>
  </si>
  <si>
    <t>20.04.</t>
  </si>
  <si>
    <t>Nobel Ilac Турция</t>
  </si>
  <si>
    <t>rifampicin 125 mg ampoule (рифампицин 125 мг ампула)</t>
  </si>
  <si>
    <t xml:space="preserve">Байер КАЗ </t>
  </si>
  <si>
    <t>Мазь "Бепантен" 3,5 г</t>
  </si>
  <si>
    <t xml:space="preserve">Индия </t>
  </si>
  <si>
    <t>Гидроксихлорохин</t>
  </si>
  <si>
    <t>23.04.</t>
  </si>
  <si>
    <t>22.04.</t>
  </si>
  <si>
    <t>24.04.</t>
  </si>
  <si>
    <t>Посольство США в РК</t>
  </si>
  <si>
    <t xml:space="preserve">Бахилы </t>
  </si>
  <si>
    <t>Очки</t>
  </si>
  <si>
    <t xml:space="preserve">Маска 4-х слойная FFP2 без фильтра </t>
  </si>
  <si>
    <t xml:space="preserve">Маска 4-х слойная FFP2 с фильтром </t>
  </si>
  <si>
    <t xml:space="preserve">Маска одноразовая трехслойная (на резиночке) </t>
  </si>
  <si>
    <t>Нитриловые перчатки</t>
  </si>
  <si>
    <t>НИИТО г.Нур-Султан</t>
  </si>
  <si>
    <t>ННОЦ г.Нур-Султан</t>
  </si>
  <si>
    <t>Мать и дитя г.Нур-Султан</t>
  </si>
  <si>
    <t>КазНИОиР г. Алматы</t>
  </si>
  <si>
    <t>НЦПТ г.Алматы</t>
  </si>
  <si>
    <t>27.04.</t>
  </si>
  <si>
    <t>Посольство РК в КНР -под эгидой ШОС</t>
  </si>
  <si>
    <t xml:space="preserve">ТОО "Хуавей Текнолоджиз Казахстан" </t>
  </si>
  <si>
    <t>респираторы</t>
  </si>
  <si>
    <t xml:space="preserve">комбинезоны </t>
  </si>
  <si>
    <t>ТОО "A.N.P."</t>
  </si>
  <si>
    <t xml:space="preserve">таблетки хлорохин фосфат </t>
  </si>
  <si>
    <t>29.04.</t>
  </si>
  <si>
    <t>04.05.</t>
  </si>
  <si>
    <t>30.04.</t>
  </si>
  <si>
    <t>28.04.</t>
  </si>
  <si>
    <t>Alibaba Foundation</t>
  </si>
  <si>
    <t>Двухуровневый вентилятор положительного давления YUWELL-YH-830-BreathCare PAP</t>
  </si>
  <si>
    <t>Набор для обнаружения РНК нового коронавируса (2019-нКоВ)2019 (ПЦР-флуоресцентное исследование)</t>
  </si>
  <si>
    <t>Распределение медикаментов для РГП на ПХВ "Национальный центр экспертизы" и другие учереждение в рамках средств выделенных из Гуманитарка СУАР</t>
  </si>
  <si>
    <t>п/п</t>
  </si>
  <si>
    <t>Наименование мероприятия</t>
  </si>
  <si>
    <t>Ед.изм</t>
  </si>
  <si>
    <t>Кол-во для вирусологических отделений</t>
  </si>
  <si>
    <t>место поставки</t>
  </si>
  <si>
    <t>Лот</t>
  </si>
  <si>
    <t>Всего:</t>
  </si>
  <si>
    <t>штук</t>
  </si>
  <si>
    <t>Набор для обнаружения РНК нового коронавируса ( COVID-19 ) (ПЦР-флуоресцентное исследование)</t>
  </si>
  <si>
    <t xml:space="preserve">Коробка </t>
  </si>
  <si>
    <t>Филиал  по Акмолинской области</t>
  </si>
  <si>
    <t xml:space="preserve">Акмолинская обл, г. Кокшетау, ул. Кудайбердиева,27 
</t>
  </si>
  <si>
    <t>Филиал РГП на ПХВ "Национальный центр экспертизы" по Актюбинской области</t>
  </si>
  <si>
    <t>Актюбинская обл, г. Актобе  ул. Актюбинская, 47/1</t>
  </si>
  <si>
    <t>Филиал РГП на ПХВ "Национальный центр экспертизы" по Алматинской области</t>
  </si>
  <si>
    <t xml:space="preserve">Алматинская обл, г. Талдыкорган ул. Сланова, 85 А </t>
  </si>
  <si>
    <t>Филиал РГП на ПХВ "Национальный центр экспертизы" по Атырауской области</t>
  </si>
  <si>
    <t>Атырауская обл, г. Атырау  ул. Гурьевская, 7 А</t>
  </si>
  <si>
    <t>Филиал РГП на ПХВ "Национальный центр экспертизы" по г. Алматы</t>
  </si>
  <si>
    <t>г. Алматы, ул. Жибек Жолы, 3</t>
  </si>
  <si>
    <t>Филиал РГП на ПХВ "Национальный центр экспертизы" по г. Нур-Султан</t>
  </si>
  <si>
    <t xml:space="preserve">г. Нур-Султан,  ул. Желтоксан, дом 46 </t>
  </si>
  <si>
    <t>Филиал РГП на ПХВ "Национальный центр экспертизы" по Восточно- Казахстанской области</t>
  </si>
  <si>
    <t xml:space="preserve">Восточно- Казахстанская обл, г. Усть-Каменогорск, ул. Назарбаева, 17 </t>
  </si>
  <si>
    <t>Филиал РГП на ПХВ "Национальный центр экспертизы" по Западно-Казахстанской области</t>
  </si>
  <si>
    <t xml:space="preserve">Западно-Казахстанская обл, г. Уральск  ул.  Д. Нурпейсовой, 19 </t>
  </si>
  <si>
    <t>Филиал РГП на ПХВ "Национальный центр экспертизы" по Жамбылской области</t>
  </si>
  <si>
    <t xml:space="preserve">Жамбылская обл, г. Тараз   ул. Айтекеби, 13 </t>
  </si>
  <si>
    <t>Филиал РГП на ПХВ "Национальный центр экспертизы" по Карагандинской области</t>
  </si>
  <si>
    <t xml:space="preserve">Карагандинская обл, г. Караганда ул.Алиханова,2 а </t>
  </si>
  <si>
    <t>Филиал РГП на ПХВ "Национальный центр экспертизы" по Костанайской области</t>
  </si>
  <si>
    <t>Костанайская обл, г. Костанай, пр-т Аль-Фараби, 113</t>
  </si>
  <si>
    <t>Филиал РГП на ПХВ "Национальный центр экспертизы" по Кызылординской области</t>
  </si>
  <si>
    <t>Кызылординская обл, г. Кызылорда ул. Бектурганова, 10а</t>
  </si>
  <si>
    <t>Филиал РГП на ПХВ "Национальный центр экспертизы" по Мангистауской области</t>
  </si>
  <si>
    <t xml:space="preserve"> Мангистауская обл, г. Актау, 3 Б микрорайон, дом 46</t>
  </si>
  <si>
    <t>Филиал РГП на ПХВ "Национальный центр экспертизы" по Павлодарской области</t>
  </si>
  <si>
    <t>Павлодарская обл, г. Павлодар  ул. Торайгырова, 70/2</t>
  </si>
  <si>
    <t>Филиал РГП на ПХВ "Национальный центр экспертизы" по Северо-Казахстанской области</t>
  </si>
  <si>
    <t xml:space="preserve">Северо-Казахстанская обл, г. Петропавловск  ул. Назарбаева, 236 </t>
  </si>
  <si>
    <t>Филиал РГП на ПХВ "Национальный центр экспертизы" по Туркестанской области</t>
  </si>
  <si>
    <t xml:space="preserve">Туркестанская обл, г. Шымкент ул. Майдантал, 4 </t>
  </si>
  <si>
    <t>Научно-практический центр санитарно-эпидемиологической экспертизы и мониторинга г.Алматы</t>
  </si>
  <si>
    <t xml:space="preserve"> г.Алматы</t>
  </si>
  <si>
    <t>Национальный научный центр особо опасных инфекций имени Масгута Айкимбаева и противочумные станции г.Алматы</t>
  </si>
  <si>
    <t xml:space="preserve"> г.Нур-Султан</t>
  </si>
  <si>
    <t>Центры по профилактике и борьбе со СПИД г.Алматы</t>
  </si>
  <si>
    <t>НПЦТ  г.Нур-Султан</t>
  </si>
  <si>
    <t>МГБ № 3 г. Нур-Султан</t>
  </si>
  <si>
    <t>НРЛ ННЦФ г. Алматы</t>
  </si>
  <si>
    <t>Акмолинская обласная больница</t>
  </si>
  <si>
    <t>Акмолинская область</t>
  </si>
  <si>
    <t>Областная больница г.Талдыкорган</t>
  </si>
  <si>
    <t xml:space="preserve"> г.Талдыкорган</t>
  </si>
  <si>
    <t>Кордайская ветлаборатория</t>
  </si>
  <si>
    <t>Жамбылская область</t>
  </si>
  <si>
    <t>Жамбылская областной фтизиопульманогологический санаторий</t>
  </si>
  <si>
    <t>Жамбылская многопрофильная детская больница</t>
  </si>
  <si>
    <t>Караганда областная клиническая больница</t>
  </si>
  <si>
    <t>Караганда область</t>
  </si>
  <si>
    <t>Туркестан городска поликлиника</t>
  </si>
  <si>
    <t>Туркестанкая область</t>
  </si>
  <si>
    <t>СКО многопрофильная областная больница</t>
  </si>
  <si>
    <t>СКО</t>
  </si>
  <si>
    <t xml:space="preserve"> ВКО диагностический центр областная больницы</t>
  </si>
  <si>
    <t xml:space="preserve"> ВКО</t>
  </si>
  <si>
    <t>ГККП "Городская инфекционная больница" по г.Шымкент</t>
  </si>
  <si>
    <t>г.Шымкент</t>
  </si>
  <si>
    <t>ГКП на ПХВ "Городской диагностический центр" по г.Шымкент</t>
  </si>
  <si>
    <t>Miniso</t>
  </si>
  <si>
    <t xml:space="preserve">Маски </t>
  </si>
  <si>
    <t>Sandoz</t>
  </si>
  <si>
    <t>Распределение лист "тесты Алибаба"</t>
  </si>
  <si>
    <t xml:space="preserve">ТОО «ABMG Expert»     </t>
  </si>
  <si>
    <t>Игла спинальная SURUSPIN Карандаш без интродьюсера G18, C16038 срок годности до 28.02.21</t>
  </si>
  <si>
    <t>Игла спинальная SURUSPIN Карандаш без интродьюсера G20, C16038 срок годности до 28.02.21</t>
  </si>
  <si>
    <t>Игла спинальная SURUSPIN Карандаш без интродьюсера G24, C16038  срок годности до  28.02.21</t>
  </si>
  <si>
    <t>Игла спинальная SURUSPIN Карандаш без интродьюсера G26, C16038 срок годности до 28.02.21</t>
  </si>
  <si>
    <t>Игла спинальная SURUSPIN Карандаш с интродьюсером G18, C16038  срок годности до 28.02.21</t>
  </si>
  <si>
    <t>Игла спинальная SURUSPIN Карандаш с интродьюсером G20, C16038  срок годности до 28.02.21</t>
  </si>
  <si>
    <t>Игла спинальная SURUSPIN Квинке с интродьюсером G18, C16038 срок годности до 28.02.21</t>
  </si>
  <si>
    <t>Игла спинальная SURUSPIN Квинке с интродьюсером G24, C16038 срок годности  до 28.02.21</t>
  </si>
  <si>
    <t>Катетер внут-й SURU размер G 26, H15069 срок годности до 31.08.20</t>
  </si>
  <si>
    <t>Скальпель Paramount размер 10, D26819 срок годности до 31.07.20 нержавеющая сталь Шведского производителя Sandvik</t>
  </si>
  <si>
    <t>Скальпель Paramount размер 12, D26821 срок годности до 31.07.20 нержавеющая сталь Шведского производителя Sandvik</t>
  </si>
  <si>
    <t>Скальпель Paramount размер 13, D26822 срок годности до 31.07.20 нержавеющая сталь Шведского производителя Sandvik</t>
  </si>
  <si>
    <t>Скальпель Paramount размер 14, D26823 срок годности до 31.07.20 нержавеющая сталь Шведского производителя Sandvik</t>
  </si>
  <si>
    <t>Скальпель Paramount размер 16, D26824 срок годности до 31.07.20 нержавеющая сталь Шведского производителя Sandvik</t>
  </si>
  <si>
    <t>Примечание</t>
  </si>
  <si>
    <t xml:space="preserve">отказался, передали в НЦЭ </t>
  </si>
  <si>
    <t>еще 10 из-за отказа больницы. Всего 20 отгрузили</t>
  </si>
  <si>
    <t>05.05.</t>
  </si>
  <si>
    <t>06.05.</t>
  </si>
  <si>
    <t>11.05.</t>
  </si>
  <si>
    <t>07.05.</t>
  </si>
  <si>
    <t>12.05.</t>
  </si>
  <si>
    <t>неинвазивный вентилятор</t>
  </si>
  <si>
    <t>ГЦФ г.Нур-Султан</t>
  </si>
  <si>
    <t xml:space="preserve">12.05 на основании письма </t>
  </si>
  <si>
    <t>Защитный экран для лица</t>
  </si>
  <si>
    <t>Защитные очки для глаз</t>
  </si>
  <si>
    <t>Маски N95</t>
  </si>
  <si>
    <t>Дезинфицирующее средство</t>
  </si>
  <si>
    <t>Посольство РК в Пакистане</t>
  </si>
  <si>
    <t xml:space="preserve">Гидроксихлорохин </t>
  </si>
  <si>
    <t>60 000 табл</t>
  </si>
  <si>
    <t>Абди Ибрагим (Турция)</t>
  </si>
  <si>
    <t>Ацетилцистеин</t>
  </si>
  <si>
    <t>Kutlu (хлорохин)</t>
  </si>
  <si>
    <t>100 000 табл</t>
  </si>
  <si>
    <t>25.04.</t>
  </si>
  <si>
    <t>отгружено 12.05.2020</t>
  </si>
  <si>
    <t>Атропина сульфат, раствор для инъекций 1мг/мл ампула 1
мг/мл</t>
  </si>
  <si>
    <t>Тазоджект раствор для иньекций 4г/0,5г флакон 4г/0,5г</t>
  </si>
  <si>
    <t>Асимплекс (Asimplex) 250 мг, порошок для в/в введения
лиофилизированный порошок 250 мг</t>
  </si>
  <si>
    <t>Мукозеро, шипучие таблетки 600 мг таблетки 600мг</t>
  </si>
  <si>
    <t>Диклорон SR 75 мг таблетки, покрытые оболочкой
таблетки 75 мг</t>
  </si>
  <si>
    <t>Азакс 500 мг таблетки, покрытые пленочной оболочкой
таблетки 500 мг</t>
  </si>
  <si>
    <t xml:space="preserve">10 шт догрузят </t>
  </si>
  <si>
    <t>14.05.</t>
  </si>
  <si>
    <t>7500 табл</t>
  </si>
  <si>
    <t>Япония (UNISO)</t>
  </si>
  <si>
    <t>Авиган (фавипиравир)</t>
  </si>
  <si>
    <t>12200 табл</t>
  </si>
  <si>
    <t>15.05.</t>
  </si>
  <si>
    <t>7 мая</t>
  </si>
  <si>
    <t>16.05.</t>
  </si>
  <si>
    <t>19.05.</t>
  </si>
  <si>
    <t>Китай (АстраЗенека (Уси) Трейдинг Ко., Лтд.)</t>
  </si>
  <si>
    <t>Маска плоского типа
(с эластичной резинкой)</t>
  </si>
  <si>
    <t>Маска плоского типа
(с упругой резинкой)</t>
  </si>
  <si>
    <t>ВОЗ (Дубаи)</t>
  </si>
  <si>
    <t xml:space="preserve">смотровые  перчатки нитриловые, размер XL </t>
  </si>
  <si>
    <t xml:space="preserve">смотровые  перчатки нитриловые, размер L </t>
  </si>
  <si>
    <t xml:space="preserve">смотровые  перчатки нитриловые, размер М </t>
  </si>
  <si>
    <t xml:space="preserve">Халат нестерильный,  размер L </t>
  </si>
  <si>
    <t>Халат нестерильный,  размер М</t>
  </si>
  <si>
    <t xml:space="preserve">Халат нестерильный,  размер ХL </t>
  </si>
  <si>
    <t>Инфракрасный термометр</t>
  </si>
  <si>
    <t xml:space="preserve">Шапочка хирургическая </t>
  </si>
  <si>
    <t>Мешок для утилизации биологически опасных отходов, красный 79х97</t>
  </si>
  <si>
    <t>Мешок для утилизации биологически опасных отходов, желтый 30х50</t>
  </si>
  <si>
    <t>Защита фартука из полиэстера многоразового использования, белый</t>
  </si>
  <si>
    <t xml:space="preserve">Хирургическая маска нестерильная </t>
  </si>
  <si>
    <t>Респиратор  FFP2</t>
  </si>
  <si>
    <t>Лицевой щит прозрачный</t>
  </si>
  <si>
    <t>Защитные очки панорамные</t>
  </si>
  <si>
    <t>Бахилы специальные противоскользящие</t>
  </si>
  <si>
    <t>01.06.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</si>
</sst>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"/>
    <numFmt numFmtId="166" formatCode="_-* #,##0\ _₽_-;\-* #,##0\ _₽_-;_-* &quot;-&quot;??\ _₽_-;_-@_-"/>
  </numFmts>
  <fonts count="33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  <font>
      <b/>
      <sz val="10"/>
      <color rgb="FF00B05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8"/>
      <color rgb="FF000000"/>
      <name val="Calibri"/>
      <family val="2"/>
      <charset val="204"/>
    </font>
    <font>
      <sz val="10"/>
      <color rgb="FF00B05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6"/>
      <color theme="3" tint="-0.499984740745262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rgb="FF548135"/>
        <bgColor rgb="FF548135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9" tint="-0.249977111117893"/>
        <bgColor rgb="FF54813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>
      <protection locked="0"/>
    </xf>
  </cellStyleXfs>
  <cellXfs count="24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3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3" fontId="0" fillId="0" borderId="0" xfId="0" applyNumberFormat="1" applyFont="1" applyAlignment="1"/>
    <xf numFmtId="0" fontId="7" fillId="0" borderId="5" xfId="0" applyFont="1" applyBorder="1" applyAlignment="1"/>
    <xf numFmtId="0" fontId="0" fillId="0" borderId="5" xfId="0" applyFont="1" applyBorder="1" applyAlignment="1"/>
    <xf numFmtId="0" fontId="3" fillId="4" borderId="4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" fontId="0" fillId="0" borderId="5" xfId="0" applyNumberFormat="1" applyFont="1" applyBorder="1" applyAlignment="1"/>
    <xf numFmtId="0" fontId="3" fillId="4" borderId="5" xfId="0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/>
    </xf>
    <xf numFmtId="14" fontId="10" fillId="0" borderId="5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4" fillId="4" borderId="5" xfId="0" applyNumberFormat="1" applyFont="1" applyFill="1" applyBorder="1" applyAlignment="1">
      <alignment horizontal="center"/>
    </xf>
    <xf numFmtId="3" fontId="6" fillId="4" borderId="5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0" fillId="0" borderId="5" xfId="0" applyFont="1" applyBorder="1"/>
    <xf numFmtId="0" fontId="0" fillId="7" borderId="5" xfId="0" applyFont="1" applyFill="1" applyBorder="1" applyAlignment="1"/>
    <xf numFmtId="0" fontId="3" fillId="6" borderId="5" xfId="0" applyFont="1" applyFill="1" applyBorder="1" applyAlignment="1">
      <alignment horizontal="center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left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3" fontId="9" fillId="7" borderId="5" xfId="0" applyNumberFormat="1" applyFont="1" applyFill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0" fontId="11" fillId="7" borderId="5" xfId="0" applyFont="1" applyFill="1" applyBorder="1" applyAlignment="1"/>
    <xf numFmtId="0" fontId="15" fillId="7" borderId="5" xfId="0" applyFont="1" applyFill="1" applyBorder="1" applyAlignment="1">
      <alignment horizontal="left" vertical="center" wrapText="1"/>
    </xf>
    <xf numFmtId="3" fontId="15" fillId="7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8" fillId="7" borderId="5" xfId="0" applyNumberFormat="1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center" vertical="center"/>
    </xf>
    <xf numFmtId="3" fontId="0" fillId="7" borderId="5" xfId="0" applyNumberFormat="1" applyFont="1" applyFill="1" applyBorder="1" applyAlignment="1"/>
    <xf numFmtId="3" fontId="4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wrapText="1"/>
    </xf>
    <xf numFmtId="3" fontId="7" fillId="0" borderId="5" xfId="0" applyNumberFormat="1" applyFont="1" applyBorder="1" applyAlignment="1">
      <alignment vertical="center"/>
    </xf>
    <xf numFmtId="0" fontId="0" fillId="8" borderId="5" xfId="0" applyFont="1" applyFill="1" applyBorder="1" applyAlignment="1"/>
    <xf numFmtId="3" fontId="7" fillId="0" borderId="5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3" fontId="14" fillId="0" borderId="5" xfId="0" applyNumberFormat="1" applyFont="1" applyBorder="1" applyAlignment="1"/>
    <xf numFmtId="0" fontId="16" fillId="7" borderId="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left" wrapText="1"/>
    </xf>
    <xf numFmtId="3" fontId="13" fillId="7" borderId="5" xfId="0" applyNumberFormat="1" applyFont="1" applyFill="1" applyBorder="1" applyAlignment="1">
      <alignment horizontal="center" vertical="center" wrapText="1"/>
    </xf>
    <xf numFmtId="3" fontId="17" fillId="7" borderId="5" xfId="0" applyNumberFormat="1" applyFont="1" applyFill="1" applyBorder="1" applyAlignment="1">
      <alignment horizontal="center"/>
    </xf>
    <xf numFmtId="3" fontId="16" fillId="7" borderId="5" xfId="0" applyNumberFormat="1" applyFont="1" applyFill="1" applyBorder="1" applyAlignment="1">
      <alignment horizontal="center" wrapText="1"/>
    </xf>
    <xf numFmtId="0" fontId="0" fillId="7" borderId="5" xfId="0" applyFont="1" applyFill="1" applyBorder="1" applyAlignment="1">
      <alignment horizontal="center" vertical="center" wrapText="1"/>
    </xf>
    <xf numFmtId="3" fontId="4" fillId="7" borderId="9" xfId="0" applyNumberFormat="1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/>
    </xf>
    <xf numFmtId="3" fontId="14" fillId="0" borderId="5" xfId="0" applyNumberFormat="1" applyFont="1" applyBorder="1" applyAlignment="1">
      <alignment horizontal="center" wrapText="1"/>
    </xf>
    <xf numFmtId="3" fontId="14" fillId="7" borderId="5" xfId="0" applyNumberFormat="1" applyFont="1" applyFill="1" applyBorder="1" applyAlignment="1"/>
    <xf numFmtId="3" fontId="14" fillId="0" borderId="5" xfId="0" applyNumberFormat="1" applyFont="1" applyBorder="1" applyAlignment="1">
      <alignment horizontal="center"/>
    </xf>
    <xf numFmtId="165" fontId="19" fillId="9" borderId="0" xfId="0" applyNumberFormat="1" applyFont="1" applyFill="1" applyAlignment="1">
      <alignment vertical="top"/>
    </xf>
    <xf numFmtId="165" fontId="19" fillId="0" borderId="0" xfId="0" applyNumberFormat="1" applyFont="1" applyFill="1" applyAlignment="1">
      <alignment vertical="top"/>
    </xf>
    <xf numFmtId="0" fontId="20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65" fontId="19" fillId="9" borderId="0" xfId="0" applyNumberFormat="1" applyFont="1" applyFill="1" applyAlignment="1">
      <alignment horizontal="center" vertical="top"/>
    </xf>
    <xf numFmtId="165" fontId="19" fillId="0" borderId="0" xfId="0" applyNumberFormat="1" applyFont="1" applyFill="1" applyAlignment="1">
      <alignment horizontal="center" vertical="top"/>
    </xf>
    <xf numFmtId="0" fontId="20" fillId="10" borderId="5" xfId="0" applyNumberFormat="1" applyFont="1" applyFill="1" applyBorder="1" applyAlignment="1">
      <alignment horizontal="center" vertical="center" wrapText="1"/>
    </xf>
    <xf numFmtId="165" fontId="21" fillId="9" borderId="0" xfId="0" applyNumberFormat="1" applyFont="1" applyFill="1" applyAlignment="1">
      <alignment horizontal="center" vertical="top"/>
    </xf>
    <xf numFmtId="0" fontId="21" fillId="9" borderId="5" xfId="0" applyNumberFormat="1" applyFont="1" applyFill="1" applyBorder="1" applyAlignment="1">
      <alignment horizontal="center" vertical="center" wrapText="1"/>
    </xf>
    <xf numFmtId="0" fontId="18" fillId="9" borderId="5" xfId="0" applyNumberFormat="1" applyFont="1" applyFill="1" applyBorder="1" applyAlignment="1">
      <alignment vertical="center" wrapText="1"/>
    </xf>
    <xf numFmtId="0" fontId="22" fillId="9" borderId="5" xfId="0" applyNumberFormat="1" applyFont="1" applyFill="1" applyBorder="1" applyAlignment="1">
      <alignment horizontal="center" vertical="center" wrapText="1"/>
    </xf>
    <xf numFmtId="165" fontId="18" fillId="9" borderId="5" xfId="0" applyNumberFormat="1" applyFont="1" applyFill="1" applyBorder="1" applyAlignment="1">
      <alignment vertical="center" wrapText="1"/>
    </xf>
    <xf numFmtId="0" fontId="20" fillId="9" borderId="5" xfId="0" applyNumberFormat="1" applyFont="1" applyFill="1" applyBorder="1" applyAlignment="1">
      <alignment horizontal="center" vertical="center" wrapText="1"/>
    </xf>
    <xf numFmtId="0" fontId="18" fillId="9" borderId="5" xfId="0" applyNumberFormat="1" applyFont="1" applyFill="1" applyBorder="1" applyAlignment="1">
      <alignment horizontal="left" vertical="center" wrapText="1"/>
    </xf>
    <xf numFmtId="0" fontId="18" fillId="9" borderId="5" xfId="1" applyFont="1" applyFill="1" applyBorder="1" applyAlignment="1" applyProtection="1">
      <alignment horizontal="center" vertical="center" wrapText="1"/>
    </xf>
    <xf numFmtId="3" fontId="24" fillId="9" borderId="5" xfId="0" applyNumberFormat="1" applyFont="1" applyFill="1" applyBorder="1" applyAlignment="1">
      <alignment horizontal="center" vertical="center" wrapText="1"/>
    </xf>
    <xf numFmtId="0" fontId="21" fillId="9" borderId="5" xfId="0" applyNumberFormat="1" applyFont="1" applyFill="1" applyBorder="1" applyAlignment="1">
      <alignment horizontal="center" vertical="center"/>
    </xf>
    <xf numFmtId="165" fontId="22" fillId="9" borderId="5" xfId="0" applyNumberFormat="1" applyFont="1" applyFill="1" applyBorder="1" applyAlignment="1">
      <alignment horizontal="left" vertical="center" wrapText="1"/>
    </xf>
    <xf numFmtId="0" fontId="22" fillId="9" borderId="5" xfId="1" applyFont="1" applyFill="1" applyBorder="1" applyAlignment="1" applyProtection="1">
      <alignment horizontal="center" vertical="center" wrapText="1"/>
    </xf>
    <xf numFmtId="165" fontId="22" fillId="9" borderId="5" xfId="0" applyNumberFormat="1" applyFont="1" applyFill="1" applyBorder="1" applyAlignment="1">
      <alignment horizontal="left" vertical="top" wrapText="1"/>
    </xf>
    <xf numFmtId="165" fontId="22" fillId="0" borderId="5" xfId="0" applyNumberFormat="1" applyFont="1" applyFill="1" applyBorder="1" applyAlignment="1">
      <alignment vertical="center" wrapText="1"/>
    </xf>
    <xf numFmtId="166" fontId="25" fillId="0" borderId="5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Alignment="1">
      <alignment vertical="center" wrapText="1"/>
    </xf>
    <xf numFmtId="165" fontId="19" fillId="0" borderId="0" xfId="0" applyNumberFormat="1" applyFont="1" applyFill="1" applyAlignment="1">
      <alignment horizontal="center" vertical="center" wrapText="1"/>
    </xf>
    <xf numFmtId="166" fontId="19" fillId="0" borderId="0" xfId="0" applyNumberFormat="1" applyFont="1" applyFill="1" applyAlignment="1">
      <alignment vertical="center" wrapText="1"/>
    </xf>
    <xf numFmtId="0" fontId="0" fillId="0" borderId="5" xfId="0" applyFont="1" applyBorder="1" applyAlignment="1">
      <alignment horizontal="center"/>
    </xf>
    <xf numFmtId="3" fontId="7" fillId="0" borderId="5" xfId="0" applyNumberFormat="1" applyFont="1" applyBorder="1" applyAlignment="1"/>
    <xf numFmtId="3" fontId="7" fillId="7" borderId="5" xfId="0" applyNumberFormat="1" applyFont="1" applyFill="1" applyBorder="1" applyAlignment="1"/>
    <xf numFmtId="3" fontId="7" fillId="7" borderId="5" xfId="0" applyNumberFormat="1" applyFont="1" applyFill="1" applyBorder="1" applyAlignment="1">
      <alignment horizontal="center" wrapText="1"/>
    </xf>
    <xf numFmtId="3" fontId="8" fillId="7" borderId="5" xfId="0" applyNumberFormat="1" applyFont="1" applyFill="1" applyBorder="1" applyAlignment="1">
      <alignment horizontal="center"/>
    </xf>
    <xf numFmtId="3" fontId="14" fillId="0" borderId="5" xfId="0" applyNumberFormat="1" applyFont="1" applyBorder="1" applyAlignment="1">
      <alignment horizontal="center" vertical="center" wrapText="1"/>
    </xf>
    <xf numFmtId="0" fontId="0" fillId="7" borderId="0" xfId="0" applyFont="1" applyFill="1" applyBorder="1" applyAlignment="1">
      <alignment horizontal="center"/>
    </xf>
    <xf numFmtId="3" fontId="4" fillId="7" borderId="5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/>
    <xf numFmtId="3" fontId="19" fillId="9" borderId="5" xfId="0" applyNumberFormat="1" applyFont="1" applyFill="1" applyBorder="1" applyAlignment="1">
      <alignment horizontal="center" vertical="top"/>
    </xf>
    <xf numFmtId="3" fontId="19" fillId="0" borderId="5" xfId="0" applyNumberFormat="1" applyFont="1" applyFill="1" applyBorder="1" applyAlignment="1">
      <alignment horizontal="center" vertical="top"/>
    </xf>
    <xf numFmtId="165" fontId="19" fillId="9" borderId="5" xfId="0" applyNumberFormat="1" applyFont="1" applyFill="1" applyBorder="1" applyAlignment="1">
      <alignment horizontal="center" vertical="top"/>
    </xf>
    <xf numFmtId="165" fontId="19" fillId="9" borderId="5" xfId="0" applyNumberFormat="1" applyFont="1" applyFill="1" applyBorder="1" applyAlignment="1">
      <alignment vertical="top"/>
    </xf>
    <xf numFmtId="165" fontId="19" fillId="0" borderId="5" xfId="0" applyNumberFormat="1" applyFont="1" applyFill="1" applyBorder="1" applyAlignment="1">
      <alignment vertical="top"/>
    </xf>
    <xf numFmtId="0" fontId="21" fillId="8" borderId="5" xfId="0" applyNumberFormat="1" applyFont="1" applyFill="1" applyBorder="1" applyAlignment="1">
      <alignment horizontal="center" vertical="center"/>
    </xf>
    <xf numFmtId="165" fontId="22" fillId="8" borderId="5" xfId="0" applyNumberFormat="1" applyFont="1" applyFill="1" applyBorder="1" applyAlignment="1">
      <alignment vertical="center" wrapText="1"/>
    </xf>
    <xf numFmtId="0" fontId="22" fillId="8" borderId="5" xfId="1" applyFont="1" applyFill="1" applyBorder="1" applyAlignment="1" applyProtection="1">
      <alignment horizontal="center" vertical="center" wrapText="1"/>
    </xf>
    <xf numFmtId="3" fontId="24" fillId="8" borderId="5" xfId="0" applyNumberFormat="1" applyFont="1" applyFill="1" applyBorder="1" applyAlignment="1">
      <alignment horizontal="center" vertical="center" wrapText="1"/>
    </xf>
    <xf numFmtId="166" fontId="25" fillId="8" borderId="5" xfId="0" applyNumberFormat="1" applyFont="1" applyFill="1" applyBorder="1" applyAlignment="1">
      <alignment vertical="center" wrapText="1"/>
    </xf>
    <xf numFmtId="3" fontId="19" fillId="8" borderId="5" xfId="0" applyNumberFormat="1" applyFont="1" applyFill="1" applyBorder="1" applyAlignment="1">
      <alignment horizontal="center" vertical="top"/>
    </xf>
    <xf numFmtId="165" fontId="19" fillId="8" borderId="5" xfId="0" applyNumberFormat="1" applyFont="1" applyFill="1" applyBorder="1" applyAlignment="1">
      <alignment vertical="top"/>
    </xf>
    <xf numFmtId="165" fontId="19" fillId="8" borderId="0" xfId="0" applyNumberFormat="1" applyFont="1" applyFill="1" applyAlignment="1">
      <alignment vertical="top"/>
    </xf>
    <xf numFmtId="3" fontId="25" fillId="10" borderId="5" xfId="0" applyNumberFormat="1" applyFont="1" applyFill="1" applyBorder="1" applyAlignment="1">
      <alignment horizontal="center" vertical="center" wrapText="1"/>
    </xf>
    <xf numFmtId="3" fontId="25" fillId="10" borderId="5" xfId="1" applyNumberFormat="1" applyFont="1" applyFill="1" applyBorder="1" applyAlignment="1" applyProtection="1">
      <alignment horizontal="center" vertical="center" wrapText="1"/>
    </xf>
    <xf numFmtId="3" fontId="14" fillId="7" borderId="5" xfId="0" applyNumberFormat="1" applyFont="1" applyFill="1" applyBorder="1" applyAlignment="1">
      <alignment horizontal="center" vertical="center"/>
    </xf>
    <xf numFmtId="3" fontId="16" fillId="0" borderId="5" xfId="0" applyNumberFormat="1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0" fillId="0" borderId="5" xfId="0" applyFont="1" applyFill="1" applyBorder="1" applyAlignment="1"/>
    <xf numFmtId="0" fontId="4" fillId="6" borderId="5" xfId="0" applyFont="1" applyFill="1" applyBorder="1" applyAlignment="1">
      <alignment horizontal="center" vertical="center"/>
    </xf>
    <xf numFmtId="14" fontId="10" fillId="7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/>
    <xf numFmtId="3" fontId="9" fillId="0" borderId="5" xfId="0" applyNumberFormat="1" applyFont="1" applyFill="1" applyBorder="1" applyAlignment="1">
      <alignment horizontal="center" vertical="center"/>
    </xf>
    <xf numFmtId="0" fontId="2" fillId="7" borderId="0" xfId="0" applyFont="1" applyFill="1" applyBorder="1"/>
    <xf numFmtId="3" fontId="27" fillId="11" borderId="5" xfId="0" applyNumberFormat="1" applyFont="1" applyFill="1" applyBorder="1" applyAlignment="1">
      <alignment horizontal="center" vertical="center"/>
    </xf>
    <xf numFmtId="3" fontId="28" fillId="11" borderId="5" xfId="0" applyNumberFormat="1" applyFont="1" applyFill="1" applyBorder="1" applyAlignment="1">
      <alignment horizontal="center" vertical="center"/>
    </xf>
    <xf numFmtId="164" fontId="10" fillId="7" borderId="5" xfId="0" applyNumberFormat="1" applyFont="1" applyFill="1" applyBorder="1" applyAlignment="1">
      <alignment horizontal="center" vertical="center"/>
    </xf>
    <xf numFmtId="3" fontId="9" fillId="0" borderId="5" xfId="0" applyNumberFormat="1" applyFont="1" applyBorder="1" applyAlignment="1"/>
    <xf numFmtId="3" fontId="29" fillId="10" borderId="5" xfId="0" applyNumberFormat="1" applyFont="1" applyFill="1" applyBorder="1" applyAlignment="1">
      <alignment horizontal="center" vertical="center" wrapText="1"/>
    </xf>
    <xf numFmtId="3" fontId="29" fillId="10" borderId="5" xfId="1" applyNumberFormat="1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left" wrapText="1"/>
    </xf>
    <xf numFmtId="3" fontId="11" fillId="0" borderId="5" xfId="0" applyNumberFormat="1" applyFont="1" applyBorder="1" applyAlignment="1">
      <alignment horizontal="center" vertical="center" wrapText="1"/>
    </xf>
    <xf numFmtId="3" fontId="16" fillId="7" borderId="5" xfId="0" applyNumberFormat="1" applyFont="1" applyFill="1" applyBorder="1" applyAlignment="1"/>
    <xf numFmtId="3" fontId="17" fillId="0" borderId="5" xfId="0" applyNumberFormat="1" applyFont="1" applyBorder="1" applyAlignment="1"/>
    <xf numFmtId="0" fontId="0" fillId="0" borderId="5" xfId="0" applyFont="1" applyFill="1" applyBorder="1" applyAlignment="1">
      <alignment horizontal="center" wrapText="1"/>
    </xf>
    <xf numFmtId="3" fontId="7" fillId="0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/>
    <xf numFmtId="3" fontId="7" fillId="0" borderId="0" xfId="0" applyNumberFormat="1" applyFont="1" applyFill="1" applyAlignment="1"/>
    <xf numFmtId="3" fontId="16" fillId="0" borderId="5" xfId="0" applyNumberFormat="1" applyFont="1" applyBorder="1" applyAlignment="1">
      <alignment horizontal="center"/>
    </xf>
    <xf numFmtId="0" fontId="11" fillId="0" borderId="20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23" xfId="0" applyFont="1" applyBorder="1" applyAlignment="1">
      <alignment horizontal="left" wrapText="1"/>
    </xf>
    <xf numFmtId="0" fontId="11" fillId="7" borderId="24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left" wrapText="1"/>
    </xf>
    <xf numFmtId="3" fontId="11" fillId="0" borderId="5" xfId="0" applyNumberFormat="1" applyFont="1" applyFill="1" applyBorder="1" applyAlignment="1"/>
    <xf numFmtId="3" fontId="11" fillId="7" borderId="5" xfId="0" applyNumberFormat="1" applyFont="1" applyFill="1" applyBorder="1" applyAlignment="1">
      <alignment horizontal="center" vertical="center" wrapText="1"/>
    </xf>
    <xf numFmtId="3" fontId="8" fillId="7" borderId="5" xfId="0" applyNumberFormat="1" applyFont="1" applyFill="1" applyBorder="1" applyAlignment="1"/>
    <xf numFmtId="3" fontId="17" fillId="7" borderId="5" xfId="0" applyNumberFormat="1" applyFont="1" applyFill="1" applyBorder="1" applyAlignment="1"/>
    <xf numFmtId="3" fontId="9" fillId="0" borderId="5" xfId="0" applyNumberFormat="1" applyFont="1" applyFill="1" applyBorder="1" applyAlignment="1"/>
    <xf numFmtId="0" fontId="4" fillId="0" borderId="2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14" fillId="0" borderId="5" xfId="0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14" fontId="10" fillId="0" borderId="5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14" fillId="0" borderId="5" xfId="0" applyNumberFormat="1" applyFont="1" applyFill="1" applyBorder="1" applyAlignment="1"/>
    <xf numFmtId="3" fontId="0" fillId="0" borderId="5" xfId="0" applyNumberFormat="1" applyFont="1" applyFill="1" applyBorder="1" applyAlignment="1"/>
    <xf numFmtId="3" fontId="0" fillId="0" borderId="0" xfId="0" applyNumberFormat="1" applyFont="1" applyFill="1" applyAlignment="1"/>
    <xf numFmtId="0" fontId="0" fillId="0" borderId="5" xfId="0" applyFont="1" applyFill="1" applyBorder="1" applyAlignment="1">
      <alignment horizontal="left"/>
    </xf>
    <xf numFmtId="3" fontId="14" fillId="0" borderId="5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/>
    <xf numFmtId="0" fontId="0" fillId="0" borderId="5" xfId="0" applyFont="1" applyFill="1" applyBorder="1" applyAlignment="1">
      <alignment horizontal="center" vertical="center"/>
    </xf>
    <xf numFmtId="3" fontId="28" fillId="0" borderId="5" xfId="0" applyNumberFormat="1" applyFont="1" applyFill="1" applyBorder="1" applyAlignment="1">
      <alignment horizontal="center" vertical="center"/>
    </xf>
    <xf numFmtId="3" fontId="31" fillId="0" borderId="5" xfId="0" applyNumberFormat="1" applyFont="1" applyFill="1" applyBorder="1" applyAlignment="1"/>
    <xf numFmtId="3" fontId="30" fillId="0" borderId="5" xfId="0" applyNumberFormat="1" applyFont="1" applyFill="1" applyBorder="1" applyAlignment="1">
      <alignment horizontal="center" vertical="center"/>
    </xf>
    <xf numFmtId="3" fontId="27" fillId="0" borderId="5" xfId="0" applyNumberFormat="1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/>
    <xf numFmtId="3" fontId="16" fillId="0" borderId="5" xfId="0" applyNumberFormat="1" applyFont="1" applyFill="1" applyBorder="1" applyAlignment="1">
      <alignment horizontal="center"/>
    </xf>
    <xf numFmtId="3" fontId="32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11" xfId="0" applyFont="1" applyFill="1" applyBorder="1"/>
    <xf numFmtId="3" fontId="26" fillId="0" borderId="5" xfId="0" applyNumberFormat="1" applyFont="1" applyBorder="1" applyAlignment="1">
      <alignment horizontal="left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65" fontId="18" fillId="0" borderId="10" xfId="0" applyNumberFormat="1" applyFont="1" applyFill="1" applyBorder="1" applyAlignment="1">
      <alignment horizontal="center" vertical="center" wrapText="1"/>
    </xf>
    <xf numFmtId="165" fontId="18" fillId="0" borderId="1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3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36"/>
  <sheetViews>
    <sheetView tabSelected="1" zoomScale="64" zoomScaleNormal="64" workbookViewId="0">
      <pane xSplit="23" ySplit="27" topLeftCell="X45" activePane="bottomRight" state="frozen"/>
      <selection pane="topRight" activeCell="X1" sqref="X1"/>
      <selection pane="bottomLeft" activeCell="A28" sqref="A28"/>
      <selection pane="bottomRight" activeCell="AC112" sqref="AC112"/>
    </sheetView>
  </sheetViews>
  <sheetFormatPr defaultColWidth="14.42578125" defaultRowHeight="15" x14ac:dyDescent="0.25"/>
  <cols>
    <col min="1" max="1" width="21.140625" style="3" customWidth="1"/>
    <col min="2" max="2" width="20.7109375" style="3" customWidth="1"/>
    <col min="3" max="3" width="14" style="3" hidden="1" customWidth="1"/>
    <col min="4" max="4" width="1.140625" style="3" hidden="1" customWidth="1"/>
    <col min="5" max="5" width="7.140625" style="19" hidden="1" customWidth="1"/>
    <col min="6" max="6" width="9.5703125" style="19" hidden="1" customWidth="1"/>
    <col min="7" max="7" width="7.140625" style="19" hidden="1" customWidth="1"/>
    <col min="8" max="8" width="9.5703125" style="19" hidden="1" customWidth="1"/>
    <col min="9" max="9" width="7.140625" style="19" hidden="1" customWidth="1"/>
    <col min="10" max="10" width="8.7109375" style="19" hidden="1" customWidth="1"/>
    <col min="11" max="11" width="7.140625" style="19" hidden="1" customWidth="1"/>
    <col min="12" max="12" width="9.28515625" style="19" hidden="1" customWidth="1"/>
    <col min="13" max="13" width="7.140625" style="19" hidden="1" customWidth="1"/>
    <col min="14" max="14" width="8.85546875" style="19" hidden="1" customWidth="1"/>
    <col min="15" max="15" width="7.140625" style="19" hidden="1" customWidth="1"/>
    <col min="16" max="16" width="9.140625" style="19" hidden="1" customWidth="1"/>
    <col min="17" max="17" width="7.140625" style="19" customWidth="1"/>
    <col min="18" max="18" width="9.140625" style="19" customWidth="1"/>
    <col min="19" max="19" width="7.140625" style="19" customWidth="1"/>
    <col min="20" max="20" width="9.140625" style="19" customWidth="1"/>
    <col min="21" max="21" width="7.140625" style="19" customWidth="1"/>
    <col min="22" max="22" width="9.140625" style="19" customWidth="1"/>
    <col min="23" max="23" width="7.140625" style="19" customWidth="1"/>
    <col min="24" max="24" width="9.140625" style="19" customWidth="1"/>
    <col min="25" max="25" width="7.140625" style="19" customWidth="1"/>
    <col min="26" max="26" width="9.140625" style="19" customWidth="1"/>
    <col min="27" max="27" width="7.140625" style="19" customWidth="1"/>
    <col min="28" max="28" width="9.140625" style="19" customWidth="1"/>
    <col min="29" max="29" width="7.140625" style="19" customWidth="1"/>
    <col min="30" max="30" width="9.140625" style="19" customWidth="1"/>
    <col min="31" max="31" width="7.140625" style="19" customWidth="1"/>
    <col min="32" max="32" width="9.140625" style="19" customWidth="1"/>
    <col min="33" max="33" width="7.140625" style="19" customWidth="1"/>
    <col min="34" max="34" width="9.140625" style="19" customWidth="1"/>
    <col min="35" max="35" width="7.140625" style="19" customWidth="1"/>
    <col min="36" max="36" width="9.140625" style="19" customWidth="1"/>
    <col min="37" max="37" width="7.140625" style="19" customWidth="1"/>
    <col min="38" max="38" width="9.140625" style="19" customWidth="1"/>
    <col min="39" max="39" width="7.140625" style="19" customWidth="1"/>
    <col min="40" max="40" width="9.140625" style="19" customWidth="1"/>
    <col min="41" max="41" width="7.140625" style="19" customWidth="1"/>
    <col min="42" max="42" width="9.140625" style="19" customWidth="1"/>
    <col min="43" max="43" width="7.140625" style="19" customWidth="1"/>
    <col min="44" max="44" width="9.140625" style="19" customWidth="1"/>
    <col min="45" max="45" width="7.140625" style="19" customWidth="1"/>
    <col min="46" max="46" width="9.140625" style="19" customWidth="1"/>
    <col min="47" max="47" width="7.140625" style="19" customWidth="1"/>
    <col min="48" max="48" width="9.140625" style="19" customWidth="1"/>
    <col min="49" max="49" width="7.140625" style="19" customWidth="1"/>
    <col min="50" max="50" width="9.140625" style="19" customWidth="1"/>
    <col min="51" max="51" width="7.140625" style="19" customWidth="1"/>
    <col min="52" max="52" width="9.140625" style="19" customWidth="1"/>
    <col min="53" max="53" width="7.5703125" style="19" customWidth="1"/>
    <col min="54" max="54" width="9.140625" style="19" customWidth="1"/>
    <col min="55" max="55" width="6.85546875" style="19" customWidth="1"/>
    <col min="56" max="56" width="9.140625" style="19" customWidth="1"/>
    <col min="57" max="58" width="8.85546875" style="19" customWidth="1"/>
    <col min="59" max="59" width="7.85546875" style="19" customWidth="1"/>
    <col min="60" max="60" width="9.140625" style="19" customWidth="1"/>
    <col min="61" max="62" width="8.85546875" style="19" customWidth="1"/>
    <col min="63" max="63" width="7.85546875" style="19" customWidth="1"/>
    <col min="64" max="64" width="9.140625" style="19" customWidth="1"/>
    <col min="65" max="66" width="8.85546875" style="19" customWidth="1"/>
    <col min="67" max="67" width="7.85546875" style="19" customWidth="1"/>
    <col min="68" max="68" width="9.140625" style="19" customWidth="1"/>
    <col min="69" max="70" width="8.85546875" style="19" customWidth="1"/>
    <col min="71" max="71" width="7.85546875" style="19" customWidth="1"/>
    <col min="72" max="72" width="9.140625" style="19" customWidth="1"/>
    <col min="73" max="74" width="10.5703125" style="19" customWidth="1"/>
    <col min="75" max="75" width="12.140625" style="19" customWidth="1"/>
    <col min="76" max="80" width="8.7109375" style="19" customWidth="1"/>
    <col min="81" max="81" width="9.140625" style="19" customWidth="1"/>
    <col min="82" max="82" width="7.5703125" style="19" customWidth="1"/>
    <col min="83" max="83" width="9.140625" style="19" customWidth="1"/>
    <col min="84" max="84" width="7.5703125" style="19" bestFit="1" customWidth="1"/>
    <col min="85" max="85" width="9.5703125" style="19" customWidth="1"/>
    <col min="86" max="86" width="7.5703125" style="19" customWidth="1"/>
    <col min="87" max="87" width="9.140625" style="19" customWidth="1"/>
    <col min="88" max="88" width="11.42578125" style="19" customWidth="1"/>
    <col min="89" max="90" width="10.7109375" style="19" customWidth="1"/>
    <col min="91" max="91" width="11.42578125" style="19" customWidth="1"/>
    <col min="92" max="92" width="4.85546875" style="19" customWidth="1"/>
    <col min="93" max="93" width="9.140625" style="19" customWidth="1"/>
    <col min="94" max="94" width="6.42578125" style="19" customWidth="1"/>
    <col min="95" max="95" width="9.140625" style="19" customWidth="1"/>
    <col min="96" max="96" width="14.42578125" style="19"/>
    <col min="97" max="97" width="9.42578125" style="19" customWidth="1"/>
    <col min="98" max="98" width="14.42578125" style="19"/>
    <col min="99" max="99" width="6.42578125" style="19" bestFit="1" customWidth="1"/>
    <col min="100" max="100" width="8.85546875" style="19" customWidth="1"/>
    <col min="101" max="103" width="14.42578125" style="19"/>
    <col min="104" max="104" width="2.5703125" style="19" bestFit="1" customWidth="1"/>
    <col min="105" max="105" width="14.42578125" style="19" customWidth="1"/>
    <col min="106" max="16384" width="14.42578125" style="19"/>
  </cols>
  <sheetData>
    <row r="1" spans="1:105" s="3" customFormat="1" ht="18.75" x14ac:dyDescent="0.3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105" s="3" customFormat="1" ht="17.2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105" s="3" customFormat="1" ht="25.5" customHeight="1" x14ac:dyDescent="0.35">
      <c r="A3" s="5" t="s">
        <v>20</v>
      </c>
      <c r="B3" s="5" t="s">
        <v>0</v>
      </c>
      <c r="C3" s="5" t="s">
        <v>40</v>
      </c>
      <c r="D3" s="6"/>
      <c r="E3" s="220" t="s">
        <v>22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</row>
    <row r="4" spans="1:105" s="3" customFormat="1" ht="36" customHeight="1" x14ac:dyDescent="0.25">
      <c r="A4" s="5"/>
      <c r="B4" s="5"/>
      <c r="C4" s="5"/>
      <c r="D4" s="34"/>
      <c r="E4" s="209" t="s">
        <v>23</v>
      </c>
      <c r="F4" s="209"/>
      <c r="G4" s="209"/>
      <c r="H4" s="209"/>
      <c r="I4" s="209" t="s">
        <v>24</v>
      </c>
      <c r="J4" s="209"/>
      <c r="K4" s="209"/>
      <c r="L4" s="209"/>
      <c r="M4" s="209" t="s">
        <v>25</v>
      </c>
      <c r="N4" s="209"/>
      <c r="O4" s="209"/>
      <c r="P4" s="209"/>
      <c r="Q4" s="209" t="s">
        <v>26</v>
      </c>
      <c r="R4" s="209"/>
      <c r="S4" s="209"/>
      <c r="T4" s="209"/>
      <c r="U4" s="209" t="s">
        <v>39</v>
      </c>
      <c r="V4" s="209"/>
      <c r="W4" s="209"/>
      <c r="X4" s="209"/>
      <c r="Y4" s="209" t="s">
        <v>27</v>
      </c>
      <c r="Z4" s="209"/>
      <c r="AA4" s="209"/>
      <c r="AB4" s="209"/>
      <c r="AC4" s="209" t="s">
        <v>28</v>
      </c>
      <c r="AD4" s="209"/>
      <c r="AE4" s="209"/>
      <c r="AF4" s="209"/>
      <c r="AG4" s="209" t="s">
        <v>29</v>
      </c>
      <c r="AH4" s="209"/>
      <c r="AI4" s="209"/>
      <c r="AJ4" s="209"/>
      <c r="AK4" s="209" t="s">
        <v>30</v>
      </c>
      <c r="AL4" s="209"/>
      <c r="AM4" s="209"/>
      <c r="AN4" s="209"/>
      <c r="AO4" s="209" t="s">
        <v>31</v>
      </c>
      <c r="AP4" s="209"/>
      <c r="AQ4" s="209"/>
      <c r="AR4" s="209"/>
      <c r="AS4" s="209" t="s">
        <v>32</v>
      </c>
      <c r="AT4" s="209"/>
      <c r="AU4" s="209"/>
      <c r="AV4" s="209"/>
      <c r="AW4" s="209" t="s">
        <v>33</v>
      </c>
      <c r="AX4" s="209"/>
      <c r="AY4" s="209"/>
      <c r="AZ4" s="209"/>
      <c r="BA4" s="209" t="s">
        <v>34</v>
      </c>
      <c r="BB4" s="209"/>
      <c r="BC4" s="209"/>
      <c r="BD4" s="141"/>
      <c r="BE4" s="209" t="s">
        <v>41</v>
      </c>
      <c r="BF4" s="209"/>
      <c r="BG4" s="209"/>
      <c r="BH4" s="209"/>
      <c r="BI4" s="209" t="s">
        <v>42</v>
      </c>
      <c r="BJ4" s="209"/>
      <c r="BK4" s="209"/>
      <c r="BL4" s="209"/>
      <c r="BM4" s="209" t="s">
        <v>43</v>
      </c>
      <c r="BN4" s="209"/>
      <c r="BO4" s="209"/>
      <c r="BP4" s="209"/>
      <c r="BQ4" s="209" t="s">
        <v>44</v>
      </c>
      <c r="BR4" s="209"/>
      <c r="BS4" s="209"/>
      <c r="BT4" s="141"/>
      <c r="BU4" s="141" t="s">
        <v>35</v>
      </c>
      <c r="BV4" s="141" t="s">
        <v>36</v>
      </c>
      <c r="BW4" s="141" t="s">
        <v>45</v>
      </c>
      <c r="BX4" s="209" t="s">
        <v>46</v>
      </c>
      <c r="BY4" s="209"/>
      <c r="BZ4" s="209" t="s">
        <v>47</v>
      </c>
      <c r="CA4" s="209"/>
      <c r="CB4" s="209" t="s">
        <v>48</v>
      </c>
      <c r="CC4" s="209"/>
      <c r="CD4" s="209" t="s">
        <v>64</v>
      </c>
      <c r="CE4" s="209"/>
      <c r="CF4" s="209" t="s">
        <v>65</v>
      </c>
      <c r="CG4" s="209"/>
      <c r="CH4" s="209" t="s">
        <v>66</v>
      </c>
      <c r="CI4" s="209"/>
      <c r="CJ4" s="141" t="s">
        <v>67</v>
      </c>
      <c r="CK4" s="141" t="s">
        <v>68</v>
      </c>
      <c r="CL4" s="141"/>
      <c r="CM4" s="141" t="s">
        <v>69</v>
      </c>
      <c r="CN4" s="209" t="s">
        <v>70</v>
      </c>
      <c r="CO4" s="209"/>
      <c r="CP4" s="209" t="s">
        <v>71</v>
      </c>
      <c r="CQ4" s="209"/>
      <c r="CR4" s="141" t="s">
        <v>114</v>
      </c>
      <c r="CS4" s="141"/>
      <c r="CT4" s="141" t="s">
        <v>115</v>
      </c>
      <c r="CU4" s="209" t="s">
        <v>116</v>
      </c>
      <c r="CV4" s="209"/>
      <c r="CW4" s="141" t="s">
        <v>117</v>
      </c>
      <c r="CX4" s="141" t="s">
        <v>118</v>
      </c>
      <c r="CY4" s="146" t="s">
        <v>117</v>
      </c>
      <c r="CZ4" s="209" t="s">
        <v>231</v>
      </c>
      <c r="DA4" s="209"/>
    </row>
    <row r="5" spans="1:105" s="3" customFormat="1" ht="32.25" customHeight="1" x14ac:dyDescent="0.25">
      <c r="A5" s="5"/>
      <c r="B5" s="5"/>
      <c r="C5" s="5"/>
      <c r="D5" s="34"/>
      <c r="E5" s="141" t="s">
        <v>37</v>
      </c>
      <c r="F5" s="33" t="s">
        <v>72</v>
      </c>
      <c r="G5" s="141" t="s">
        <v>38</v>
      </c>
      <c r="H5" s="33" t="s">
        <v>72</v>
      </c>
      <c r="I5" s="141" t="s">
        <v>37</v>
      </c>
      <c r="J5" s="33" t="s">
        <v>72</v>
      </c>
      <c r="K5" s="141" t="s">
        <v>38</v>
      </c>
      <c r="L5" s="33" t="s">
        <v>72</v>
      </c>
      <c r="M5" s="141" t="s">
        <v>37</v>
      </c>
      <c r="N5" s="33" t="s">
        <v>72</v>
      </c>
      <c r="O5" s="141" t="s">
        <v>38</v>
      </c>
      <c r="P5" s="33" t="s">
        <v>72</v>
      </c>
      <c r="Q5" s="141" t="s">
        <v>37</v>
      </c>
      <c r="R5" s="33" t="s">
        <v>72</v>
      </c>
      <c r="S5" s="141" t="s">
        <v>38</v>
      </c>
      <c r="T5" s="33" t="s">
        <v>72</v>
      </c>
      <c r="U5" s="141" t="s">
        <v>37</v>
      </c>
      <c r="V5" s="33" t="s">
        <v>72</v>
      </c>
      <c r="W5" s="141" t="s">
        <v>38</v>
      </c>
      <c r="X5" s="33" t="s">
        <v>72</v>
      </c>
      <c r="Y5" s="141" t="s">
        <v>37</v>
      </c>
      <c r="Z5" s="33" t="s">
        <v>72</v>
      </c>
      <c r="AA5" s="141" t="s">
        <v>38</v>
      </c>
      <c r="AB5" s="33" t="s">
        <v>72</v>
      </c>
      <c r="AC5" s="141" t="s">
        <v>37</v>
      </c>
      <c r="AD5" s="33" t="s">
        <v>72</v>
      </c>
      <c r="AE5" s="141" t="s">
        <v>38</v>
      </c>
      <c r="AF5" s="33" t="s">
        <v>72</v>
      </c>
      <c r="AG5" s="141" t="s">
        <v>37</v>
      </c>
      <c r="AH5" s="33" t="s">
        <v>72</v>
      </c>
      <c r="AI5" s="141" t="s">
        <v>38</v>
      </c>
      <c r="AJ5" s="33" t="s">
        <v>72</v>
      </c>
      <c r="AK5" s="141" t="s">
        <v>37</v>
      </c>
      <c r="AL5" s="33" t="s">
        <v>72</v>
      </c>
      <c r="AM5" s="141" t="s">
        <v>38</v>
      </c>
      <c r="AN5" s="33" t="s">
        <v>72</v>
      </c>
      <c r="AO5" s="141" t="s">
        <v>37</v>
      </c>
      <c r="AP5" s="33" t="s">
        <v>72</v>
      </c>
      <c r="AQ5" s="141" t="s">
        <v>38</v>
      </c>
      <c r="AR5" s="33" t="s">
        <v>72</v>
      </c>
      <c r="AS5" s="141" t="s">
        <v>37</v>
      </c>
      <c r="AT5" s="33" t="s">
        <v>72</v>
      </c>
      <c r="AU5" s="141" t="s">
        <v>38</v>
      </c>
      <c r="AV5" s="33" t="s">
        <v>72</v>
      </c>
      <c r="AW5" s="141" t="s">
        <v>37</v>
      </c>
      <c r="AX5" s="33" t="s">
        <v>72</v>
      </c>
      <c r="AY5" s="141" t="s">
        <v>38</v>
      </c>
      <c r="AZ5" s="33" t="s">
        <v>72</v>
      </c>
      <c r="BA5" s="141" t="s">
        <v>37</v>
      </c>
      <c r="BB5" s="33" t="s">
        <v>72</v>
      </c>
      <c r="BC5" s="141" t="s">
        <v>38</v>
      </c>
      <c r="BD5" s="33" t="s">
        <v>72</v>
      </c>
      <c r="BE5" s="141" t="s">
        <v>37</v>
      </c>
      <c r="BF5" s="33" t="s">
        <v>72</v>
      </c>
      <c r="BG5" s="141" t="s">
        <v>38</v>
      </c>
      <c r="BH5" s="33" t="s">
        <v>72</v>
      </c>
      <c r="BI5" s="141" t="s">
        <v>37</v>
      </c>
      <c r="BJ5" s="33" t="s">
        <v>72</v>
      </c>
      <c r="BK5" s="141" t="s">
        <v>38</v>
      </c>
      <c r="BL5" s="33" t="s">
        <v>72</v>
      </c>
      <c r="BM5" s="141" t="s">
        <v>37</v>
      </c>
      <c r="BN5" s="33" t="s">
        <v>72</v>
      </c>
      <c r="BO5" s="141" t="s">
        <v>38</v>
      </c>
      <c r="BP5" s="33" t="s">
        <v>72</v>
      </c>
      <c r="BQ5" s="141" t="s">
        <v>37</v>
      </c>
      <c r="BR5" s="33" t="s">
        <v>72</v>
      </c>
      <c r="BS5" s="141" t="s">
        <v>38</v>
      </c>
      <c r="BT5" s="33" t="s">
        <v>72</v>
      </c>
      <c r="BU5" s="141"/>
      <c r="BV5" s="141"/>
      <c r="BW5" s="141"/>
      <c r="BX5" s="141"/>
      <c r="BY5" s="33" t="s">
        <v>72</v>
      </c>
      <c r="BZ5" s="141"/>
      <c r="CA5" s="33" t="s">
        <v>72</v>
      </c>
      <c r="CB5" s="141"/>
      <c r="CC5" s="33" t="s">
        <v>72</v>
      </c>
      <c r="CD5" s="141"/>
      <c r="CE5" s="33" t="s">
        <v>72</v>
      </c>
      <c r="CF5" s="141"/>
      <c r="CG5" s="33" t="s">
        <v>72</v>
      </c>
      <c r="CH5" s="141"/>
      <c r="CI5" s="33" t="s">
        <v>72</v>
      </c>
      <c r="CJ5" s="141"/>
      <c r="CK5" s="141"/>
      <c r="CL5" s="33" t="s">
        <v>72</v>
      </c>
      <c r="CM5" s="141"/>
      <c r="CN5" s="141"/>
      <c r="CO5" s="33" t="s">
        <v>72</v>
      </c>
      <c r="CP5" s="141"/>
      <c r="CQ5" s="33" t="s">
        <v>72</v>
      </c>
      <c r="CR5" s="72"/>
      <c r="CS5" s="33" t="s">
        <v>72</v>
      </c>
      <c r="CT5" s="72"/>
      <c r="CU5" s="72"/>
      <c r="CV5" s="33" t="s">
        <v>72</v>
      </c>
      <c r="CW5" s="72"/>
      <c r="CX5" s="72"/>
      <c r="CY5" s="72"/>
      <c r="CZ5" s="72"/>
      <c r="DA5" s="33" t="s">
        <v>72</v>
      </c>
    </row>
    <row r="6" spans="1:105" s="3" customFormat="1" ht="5.25" customHeight="1" x14ac:dyDescent="0.25">
      <c r="A6" s="7"/>
      <c r="B6" s="7"/>
      <c r="C6" s="7"/>
      <c r="D6" s="34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</row>
    <row r="7" spans="1:105" s="180" customFormat="1" x14ac:dyDescent="0.25">
      <c r="A7" s="183" t="s">
        <v>1</v>
      </c>
      <c r="B7" s="177" t="s">
        <v>5</v>
      </c>
      <c r="C7" s="178">
        <v>1760</v>
      </c>
      <c r="D7" s="34"/>
      <c r="E7" s="37">
        <v>500</v>
      </c>
      <c r="F7" s="37"/>
      <c r="G7" s="204"/>
      <c r="H7" s="204"/>
      <c r="I7" s="37">
        <v>50</v>
      </c>
      <c r="J7" s="179" t="s">
        <v>77</v>
      </c>
      <c r="K7" s="37">
        <v>50</v>
      </c>
      <c r="L7" s="179" t="s">
        <v>77</v>
      </c>
      <c r="M7" s="37">
        <v>40</v>
      </c>
      <c r="N7" s="179" t="s">
        <v>77</v>
      </c>
      <c r="O7" s="37">
        <v>40</v>
      </c>
      <c r="P7" s="179" t="s">
        <v>77</v>
      </c>
      <c r="Q7" s="37">
        <v>50</v>
      </c>
      <c r="R7" s="179" t="s">
        <v>77</v>
      </c>
      <c r="S7" s="37">
        <v>50</v>
      </c>
      <c r="T7" s="179" t="s">
        <v>77</v>
      </c>
      <c r="U7" s="37">
        <v>50</v>
      </c>
      <c r="V7" s="179" t="s">
        <v>81</v>
      </c>
      <c r="W7" s="37">
        <v>50</v>
      </c>
      <c r="X7" s="179" t="s">
        <v>81</v>
      </c>
      <c r="Y7" s="42"/>
      <c r="Z7" s="42"/>
      <c r="AA7" s="42"/>
      <c r="AB7" s="42"/>
      <c r="AC7" s="37">
        <v>500</v>
      </c>
      <c r="AD7" s="37"/>
      <c r="AE7" s="37">
        <v>50</v>
      </c>
      <c r="AF7" s="179" t="s">
        <v>75</v>
      </c>
      <c r="AG7" s="37">
        <v>50</v>
      </c>
      <c r="AH7" s="179" t="s">
        <v>75</v>
      </c>
      <c r="AI7" s="37">
        <v>50</v>
      </c>
      <c r="AJ7" s="179" t="s">
        <v>75</v>
      </c>
      <c r="AK7" s="37">
        <v>50</v>
      </c>
      <c r="AL7" s="179" t="s">
        <v>75</v>
      </c>
      <c r="AM7" s="37">
        <v>50</v>
      </c>
      <c r="AN7" s="179" t="s">
        <v>75</v>
      </c>
      <c r="AO7" s="37">
        <v>50</v>
      </c>
      <c r="AP7" s="179" t="s">
        <v>82</v>
      </c>
      <c r="AQ7" s="37">
        <v>50</v>
      </c>
      <c r="AR7" s="179" t="s">
        <v>82</v>
      </c>
      <c r="AS7" s="42"/>
      <c r="AT7" s="42"/>
      <c r="AU7" s="42"/>
      <c r="AV7" s="42"/>
      <c r="AW7" s="42"/>
      <c r="AX7" s="42"/>
      <c r="AY7" s="42"/>
      <c r="AZ7" s="42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</row>
    <row r="8" spans="1:105" s="3" customFormat="1" ht="6.75" customHeight="1" x14ac:dyDescent="0.25">
      <c r="A8" s="10"/>
      <c r="B8" s="11"/>
      <c r="C8" s="12"/>
      <c r="D8" s="34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52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</row>
    <row r="9" spans="1:105" s="180" customFormat="1" x14ac:dyDescent="0.25">
      <c r="A9" s="236" t="s">
        <v>2</v>
      </c>
      <c r="B9" s="177" t="s">
        <v>5</v>
      </c>
      <c r="C9" s="178">
        <v>200</v>
      </c>
      <c r="D9" s="34"/>
      <c r="E9" s="41"/>
      <c r="F9" s="41"/>
      <c r="G9" s="37">
        <v>100</v>
      </c>
      <c r="H9" s="179" t="s">
        <v>78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2"/>
      <c r="AP9" s="42"/>
      <c r="AQ9" s="37"/>
      <c r="AR9" s="37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37">
        <v>100</v>
      </c>
      <c r="BV9" s="37"/>
      <c r="BW9" s="41"/>
      <c r="BX9" s="37"/>
      <c r="BY9" s="37"/>
      <c r="BZ9" s="37"/>
      <c r="CA9" s="37"/>
      <c r="CB9" s="37"/>
      <c r="CC9" s="37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</row>
    <row r="10" spans="1:105" s="180" customFormat="1" x14ac:dyDescent="0.25">
      <c r="A10" s="237"/>
      <c r="B10" s="177" t="s">
        <v>6</v>
      </c>
      <c r="C10" s="178">
        <v>32</v>
      </c>
      <c r="D10" s="34"/>
      <c r="E10" s="41"/>
      <c r="F10" s="41"/>
      <c r="G10" s="37">
        <v>32</v>
      </c>
      <c r="H10" s="179" t="s">
        <v>78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2"/>
      <c r="AP10" s="42"/>
      <c r="AQ10" s="37"/>
      <c r="AR10" s="37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37"/>
      <c r="BV10" s="37"/>
      <c r="BW10" s="41"/>
      <c r="BX10" s="37"/>
      <c r="BY10" s="37"/>
      <c r="BZ10" s="37"/>
      <c r="CA10" s="37"/>
      <c r="CB10" s="37"/>
      <c r="CC10" s="37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</row>
    <row r="11" spans="1:105" s="180" customFormat="1" x14ac:dyDescent="0.25">
      <c r="A11" s="238"/>
      <c r="B11" s="177" t="s">
        <v>9</v>
      </c>
      <c r="C11" s="178">
        <v>2000</v>
      </c>
      <c r="D11" s="34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2"/>
      <c r="AP11" s="42"/>
      <c r="AQ11" s="37"/>
      <c r="AR11" s="37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37"/>
      <c r="BV11" s="37">
        <v>2000</v>
      </c>
      <c r="BW11" s="41"/>
      <c r="BX11" s="37"/>
      <c r="BY11" s="37"/>
      <c r="BZ11" s="37"/>
      <c r="CA11" s="37"/>
      <c r="CB11" s="37"/>
      <c r="CC11" s="37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</row>
    <row r="12" spans="1:105" s="3" customFormat="1" ht="8.25" customHeight="1" x14ac:dyDescent="0.25">
      <c r="A12" s="10"/>
      <c r="B12" s="11"/>
      <c r="C12" s="12"/>
      <c r="D12" s="34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39"/>
      <c r="AP12" s="39"/>
      <c r="AQ12" s="40"/>
      <c r="AR12" s="40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40"/>
      <c r="BV12" s="40"/>
      <c r="BW12" s="23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</row>
    <row r="13" spans="1:105" s="180" customFormat="1" x14ac:dyDescent="0.25">
      <c r="A13" s="236" t="s">
        <v>8</v>
      </c>
      <c r="B13" s="177" t="s">
        <v>3</v>
      </c>
      <c r="C13" s="178">
        <v>9935</v>
      </c>
      <c r="D13" s="34"/>
      <c r="E13" s="37">
        <v>2935</v>
      </c>
      <c r="F13" s="179" t="s">
        <v>76</v>
      </c>
      <c r="G13" s="37">
        <v>3000</v>
      </c>
      <c r="H13" s="179" t="s">
        <v>78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37"/>
      <c r="Z13" s="37"/>
      <c r="AA13" s="41"/>
      <c r="AB13" s="41"/>
      <c r="AC13" s="37">
        <v>2000</v>
      </c>
      <c r="AD13" s="37"/>
      <c r="AE13" s="37">
        <v>2000</v>
      </c>
      <c r="AF13" s="42"/>
      <c r="AG13" s="41"/>
      <c r="AH13" s="41"/>
      <c r="AI13" s="41"/>
      <c r="AJ13" s="41"/>
      <c r="AK13" s="41"/>
      <c r="AL13" s="41"/>
      <c r="AM13" s="41"/>
      <c r="AN13" s="41"/>
      <c r="AO13" s="42"/>
      <c r="AP13" s="42"/>
      <c r="AQ13" s="37"/>
      <c r="AR13" s="37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37"/>
      <c r="BV13" s="37"/>
      <c r="BW13" s="41"/>
      <c r="BX13" s="37"/>
      <c r="BY13" s="37"/>
      <c r="BZ13" s="37"/>
      <c r="CA13" s="37"/>
      <c r="CB13" s="37"/>
      <c r="CC13" s="37"/>
      <c r="CD13" s="143"/>
      <c r="CE13" s="143"/>
      <c r="CF13" s="143"/>
      <c r="CG13" s="143"/>
      <c r="CH13" s="143"/>
      <c r="CI13" s="143"/>
      <c r="CJ13" s="143"/>
      <c r="CK13" s="181">
        <v>50</v>
      </c>
      <c r="CL13" s="179" t="s">
        <v>244</v>
      </c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</row>
    <row r="14" spans="1:105" s="180" customFormat="1" x14ac:dyDescent="0.25">
      <c r="A14" s="237"/>
      <c r="B14" s="177" t="s">
        <v>6</v>
      </c>
      <c r="C14" s="178">
        <v>409</v>
      </c>
      <c r="D14" s="34"/>
      <c r="E14" s="37">
        <v>300</v>
      </c>
      <c r="F14" s="179"/>
      <c r="G14" s="37">
        <v>109</v>
      </c>
      <c r="H14" s="179" t="s">
        <v>78</v>
      </c>
      <c r="I14" s="37"/>
      <c r="J14" s="37"/>
      <c r="K14" s="37"/>
      <c r="L14" s="37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37"/>
      <c r="Z14" s="37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2"/>
      <c r="AP14" s="42"/>
      <c r="AQ14" s="37"/>
      <c r="AR14" s="37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37"/>
      <c r="BV14" s="37"/>
      <c r="BW14" s="41"/>
      <c r="BX14" s="37"/>
      <c r="BY14" s="37"/>
      <c r="BZ14" s="37"/>
      <c r="CA14" s="37"/>
      <c r="CB14" s="37"/>
      <c r="CC14" s="37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</row>
    <row r="15" spans="1:105" s="180" customFormat="1" x14ac:dyDescent="0.25">
      <c r="A15" s="238"/>
      <c r="B15" s="177" t="s">
        <v>4</v>
      </c>
      <c r="C15" s="178">
        <v>100000</v>
      </c>
      <c r="D15" s="34"/>
      <c r="E15" s="37">
        <v>15000</v>
      </c>
      <c r="F15" s="179" t="s">
        <v>76</v>
      </c>
      <c r="G15" s="37">
        <v>5000</v>
      </c>
      <c r="H15" s="179" t="s">
        <v>78</v>
      </c>
      <c r="I15" s="37">
        <v>7000</v>
      </c>
      <c r="J15" s="37"/>
      <c r="K15" s="37">
        <v>3000</v>
      </c>
      <c r="L15" s="37"/>
      <c r="M15" s="37">
        <v>4000</v>
      </c>
      <c r="N15" s="179" t="s">
        <v>77</v>
      </c>
      <c r="O15" s="37">
        <v>1000</v>
      </c>
      <c r="P15" s="179" t="s">
        <v>77</v>
      </c>
      <c r="Q15" s="37">
        <v>4000</v>
      </c>
      <c r="R15" s="179" t="s">
        <v>77</v>
      </c>
      <c r="S15" s="37">
        <v>1000</v>
      </c>
      <c r="T15" s="179" t="s">
        <v>77</v>
      </c>
      <c r="U15" s="37">
        <v>4000</v>
      </c>
      <c r="V15" s="179" t="s">
        <v>81</v>
      </c>
      <c r="W15" s="37">
        <v>1000</v>
      </c>
      <c r="X15" s="179" t="s">
        <v>81</v>
      </c>
      <c r="Y15" s="37">
        <v>4000</v>
      </c>
      <c r="Z15" s="179" t="s">
        <v>81</v>
      </c>
      <c r="AA15" s="37">
        <v>1000</v>
      </c>
      <c r="AB15" s="179" t="s">
        <v>81</v>
      </c>
      <c r="AC15" s="37">
        <v>15000</v>
      </c>
      <c r="AD15" s="179" t="s">
        <v>76</v>
      </c>
      <c r="AE15" s="37">
        <v>5000</v>
      </c>
      <c r="AF15" s="179" t="s">
        <v>75</v>
      </c>
      <c r="AG15" s="37">
        <v>10000</v>
      </c>
      <c r="AH15" s="179" t="s">
        <v>75</v>
      </c>
      <c r="AI15" s="37">
        <v>5000</v>
      </c>
      <c r="AJ15" s="179" t="s">
        <v>75</v>
      </c>
      <c r="AK15" s="37">
        <v>10000</v>
      </c>
      <c r="AL15" s="179" t="s">
        <v>75</v>
      </c>
      <c r="AM15" s="37">
        <v>5000</v>
      </c>
      <c r="AN15" s="179" t="s">
        <v>75</v>
      </c>
      <c r="AO15" s="42"/>
      <c r="AP15" s="42"/>
      <c r="AQ15" s="37"/>
      <c r="AR15" s="37"/>
      <c r="AS15" s="42"/>
      <c r="AT15" s="42"/>
      <c r="AU15" s="42"/>
      <c r="AV15" s="42"/>
      <c r="AW15" s="42"/>
      <c r="AX15" s="42"/>
      <c r="AY15" s="42"/>
      <c r="AZ15" s="42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</row>
    <row r="16" spans="1:105" s="3" customFormat="1" ht="3.75" customHeight="1" x14ac:dyDescent="0.25">
      <c r="A16" s="10"/>
      <c r="B16" s="11"/>
      <c r="C16" s="12"/>
      <c r="D16" s="34"/>
      <c r="E16" s="23"/>
      <c r="F16" s="23"/>
      <c r="G16" s="23"/>
      <c r="H16" s="23"/>
      <c r="I16" s="40"/>
      <c r="J16" s="40"/>
      <c r="K16" s="40"/>
      <c r="L16" s="40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40"/>
      <c r="Z16" s="40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</row>
    <row r="17" spans="1:105" s="180" customFormat="1" x14ac:dyDescent="0.25">
      <c r="A17" s="233" t="s">
        <v>7</v>
      </c>
      <c r="B17" s="177" t="s">
        <v>5</v>
      </c>
      <c r="C17" s="178">
        <v>3000</v>
      </c>
      <c r="D17" s="34"/>
      <c r="E17" s="37">
        <v>500</v>
      </c>
      <c r="F17" s="179" t="s">
        <v>76</v>
      </c>
      <c r="G17" s="37">
        <v>300</v>
      </c>
      <c r="H17" s="179" t="s">
        <v>78</v>
      </c>
      <c r="I17" s="37">
        <v>100</v>
      </c>
      <c r="J17" s="37"/>
      <c r="K17" s="37">
        <v>100</v>
      </c>
      <c r="L17" s="37"/>
      <c r="M17" s="37">
        <v>50</v>
      </c>
      <c r="N17" s="179" t="s">
        <v>77</v>
      </c>
      <c r="O17" s="37">
        <v>50</v>
      </c>
      <c r="P17" s="179" t="s">
        <v>77</v>
      </c>
      <c r="Q17" s="37">
        <v>50</v>
      </c>
      <c r="R17" s="179" t="s">
        <v>77</v>
      </c>
      <c r="S17" s="37">
        <v>50</v>
      </c>
      <c r="T17" s="179" t="s">
        <v>77</v>
      </c>
      <c r="U17" s="37">
        <v>50</v>
      </c>
      <c r="V17" s="179" t="s">
        <v>81</v>
      </c>
      <c r="W17" s="37">
        <v>50</v>
      </c>
      <c r="X17" s="179" t="s">
        <v>81</v>
      </c>
      <c r="Y17" s="37">
        <v>50</v>
      </c>
      <c r="Z17" s="179" t="s">
        <v>81</v>
      </c>
      <c r="AA17" s="37">
        <v>50</v>
      </c>
      <c r="AB17" s="179" t="s">
        <v>81</v>
      </c>
      <c r="AC17" s="37">
        <v>400</v>
      </c>
      <c r="AD17" s="179" t="s">
        <v>76</v>
      </c>
      <c r="AE17" s="37">
        <v>100</v>
      </c>
      <c r="AF17" s="179" t="s">
        <v>75</v>
      </c>
      <c r="AG17" s="37">
        <v>100</v>
      </c>
      <c r="AH17" s="179" t="s">
        <v>75</v>
      </c>
      <c r="AI17" s="37">
        <v>100</v>
      </c>
      <c r="AJ17" s="179" t="s">
        <v>75</v>
      </c>
      <c r="AK17" s="37">
        <v>100</v>
      </c>
      <c r="AL17" s="179" t="s">
        <v>75</v>
      </c>
      <c r="AM17" s="37">
        <v>100</v>
      </c>
      <c r="AN17" s="179" t="s">
        <v>75</v>
      </c>
      <c r="AO17" s="37">
        <v>100</v>
      </c>
      <c r="AP17" s="179" t="s">
        <v>82</v>
      </c>
      <c r="AQ17" s="37">
        <v>100</v>
      </c>
      <c r="AR17" s="179" t="s">
        <v>82</v>
      </c>
      <c r="AS17" s="37">
        <v>100</v>
      </c>
      <c r="AT17" s="179" t="s">
        <v>79</v>
      </c>
      <c r="AU17" s="37">
        <v>100</v>
      </c>
      <c r="AV17" s="179" t="s">
        <v>79</v>
      </c>
      <c r="AW17" s="37">
        <v>100</v>
      </c>
      <c r="AX17" s="179" t="s">
        <v>77</v>
      </c>
      <c r="AY17" s="37">
        <v>100</v>
      </c>
      <c r="AZ17" s="179" t="s">
        <v>77</v>
      </c>
      <c r="BA17" s="37"/>
      <c r="BB17" s="37"/>
      <c r="BC17" s="37"/>
      <c r="BD17" s="37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182"/>
      <c r="BV17" s="182"/>
      <c r="BW17" s="42"/>
      <c r="BX17" s="182"/>
      <c r="BY17" s="182"/>
      <c r="BZ17" s="182"/>
      <c r="CA17" s="182"/>
      <c r="CB17" s="182"/>
      <c r="CC17" s="182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</row>
    <row r="18" spans="1:105" s="180" customFormat="1" x14ac:dyDescent="0.25">
      <c r="A18" s="234"/>
      <c r="B18" s="177" t="s">
        <v>6</v>
      </c>
      <c r="C18" s="178">
        <v>3000</v>
      </c>
      <c r="D18" s="34"/>
      <c r="E18" s="37">
        <v>500</v>
      </c>
      <c r="F18" s="179" t="s">
        <v>76</v>
      </c>
      <c r="G18" s="37">
        <v>300</v>
      </c>
      <c r="H18" s="179" t="s">
        <v>78</v>
      </c>
      <c r="I18" s="37">
        <v>100</v>
      </c>
      <c r="J18" s="37"/>
      <c r="K18" s="37">
        <v>100</v>
      </c>
      <c r="L18" s="37"/>
      <c r="M18" s="37">
        <v>50</v>
      </c>
      <c r="N18" s="179" t="s">
        <v>77</v>
      </c>
      <c r="O18" s="37">
        <v>50</v>
      </c>
      <c r="P18" s="179" t="s">
        <v>77</v>
      </c>
      <c r="Q18" s="37">
        <v>50</v>
      </c>
      <c r="R18" s="179" t="s">
        <v>77</v>
      </c>
      <c r="S18" s="37">
        <v>50</v>
      </c>
      <c r="T18" s="179" t="s">
        <v>77</v>
      </c>
      <c r="U18" s="37">
        <v>50</v>
      </c>
      <c r="V18" s="179" t="s">
        <v>81</v>
      </c>
      <c r="W18" s="37">
        <v>50</v>
      </c>
      <c r="X18" s="179" t="s">
        <v>81</v>
      </c>
      <c r="Y18" s="37">
        <v>50</v>
      </c>
      <c r="Z18" s="179" t="s">
        <v>81</v>
      </c>
      <c r="AA18" s="37">
        <v>50</v>
      </c>
      <c r="AB18" s="179" t="s">
        <v>81</v>
      </c>
      <c r="AC18" s="37">
        <v>300</v>
      </c>
      <c r="AD18" s="179" t="s">
        <v>76</v>
      </c>
      <c r="AE18" s="37">
        <v>100</v>
      </c>
      <c r="AF18" s="179" t="s">
        <v>75</v>
      </c>
      <c r="AG18" s="37">
        <v>100</v>
      </c>
      <c r="AH18" s="179" t="s">
        <v>75</v>
      </c>
      <c r="AI18" s="37">
        <v>100</v>
      </c>
      <c r="AJ18" s="179" t="s">
        <v>75</v>
      </c>
      <c r="AK18" s="37">
        <v>100</v>
      </c>
      <c r="AL18" s="179" t="s">
        <v>75</v>
      </c>
      <c r="AM18" s="37">
        <v>100</v>
      </c>
      <c r="AN18" s="179" t="s">
        <v>75</v>
      </c>
      <c r="AO18" s="37">
        <v>100</v>
      </c>
      <c r="AP18" s="179" t="s">
        <v>82</v>
      </c>
      <c r="AQ18" s="37">
        <v>100</v>
      </c>
      <c r="AR18" s="179" t="s">
        <v>82</v>
      </c>
      <c r="AS18" s="37">
        <v>100</v>
      </c>
      <c r="AT18" s="179" t="s">
        <v>79</v>
      </c>
      <c r="AU18" s="37">
        <v>100</v>
      </c>
      <c r="AV18" s="179" t="s">
        <v>79</v>
      </c>
      <c r="AW18" s="37">
        <v>100</v>
      </c>
      <c r="AX18" s="179" t="s">
        <v>77</v>
      </c>
      <c r="AY18" s="37">
        <v>100</v>
      </c>
      <c r="AZ18" s="179" t="s">
        <v>77</v>
      </c>
      <c r="BA18" s="37"/>
      <c r="BB18" s="37"/>
      <c r="BC18" s="37"/>
      <c r="BD18" s="37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1"/>
      <c r="BV18" s="41"/>
      <c r="BW18" s="42"/>
      <c r="BX18" s="41"/>
      <c r="BY18" s="41"/>
      <c r="BZ18" s="41"/>
      <c r="CA18" s="41"/>
      <c r="CB18" s="41"/>
      <c r="CC18" s="41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</row>
    <row r="19" spans="1:105" s="180" customFormat="1" x14ac:dyDescent="0.25">
      <c r="A19" s="235"/>
      <c r="B19" s="177" t="s">
        <v>3</v>
      </c>
      <c r="C19" s="178">
        <v>3000</v>
      </c>
      <c r="D19" s="34"/>
      <c r="E19" s="37">
        <v>500</v>
      </c>
      <c r="F19" s="179" t="s">
        <v>76</v>
      </c>
      <c r="G19" s="37">
        <v>300</v>
      </c>
      <c r="H19" s="179" t="s">
        <v>78</v>
      </c>
      <c r="I19" s="37">
        <v>100</v>
      </c>
      <c r="J19" s="37"/>
      <c r="K19" s="37">
        <v>100</v>
      </c>
      <c r="L19" s="37"/>
      <c r="M19" s="37">
        <v>50</v>
      </c>
      <c r="N19" s="179" t="s">
        <v>77</v>
      </c>
      <c r="O19" s="37">
        <v>50</v>
      </c>
      <c r="P19" s="179" t="s">
        <v>77</v>
      </c>
      <c r="Q19" s="37">
        <v>50</v>
      </c>
      <c r="R19" s="179" t="s">
        <v>77</v>
      </c>
      <c r="S19" s="37">
        <v>50</v>
      </c>
      <c r="T19" s="179" t="s">
        <v>77</v>
      </c>
      <c r="U19" s="37">
        <v>50</v>
      </c>
      <c r="V19" s="179" t="s">
        <v>81</v>
      </c>
      <c r="W19" s="37">
        <v>50</v>
      </c>
      <c r="X19" s="179" t="s">
        <v>81</v>
      </c>
      <c r="Y19" s="37">
        <v>50</v>
      </c>
      <c r="Z19" s="179" t="s">
        <v>81</v>
      </c>
      <c r="AA19" s="37">
        <v>50</v>
      </c>
      <c r="AB19" s="179" t="s">
        <v>81</v>
      </c>
      <c r="AC19" s="37">
        <v>200</v>
      </c>
      <c r="AD19" s="179" t="s">
        <v>76</v>
      </c>
      <c r="AE19" s="37">
        <v>100</v>
      </c>
      <c r="AF19" s="179" t="s">
        <v>75</v>
      </c>
      <c r="AG19" s="37">
        <v>100</v>
      </c>
      <c r="AH19" s="179" t="s">
        <v>75</v>
      </c>
      <c r="AI19" s="37">
        <v>100</v>
      </c>
      <c r="AJ19" s="179" t="s">
        <v>75</v>
      </c>
      <c r="AK19" s="37">
        <v>100</v>
      </c>
      <c r="AL19" s="179" t="s">
        <v>75</v>
      </c>
      <c r="AM19" s="37">
        <v>100</v>
      </c>
      <c r="AN19" s="179" t="s">
        <v>75</v>
      </c>
      <c r="AO19" s="37">
        <v>100</v>
      </c>
      <c r="AP19" s="179" t="s">
        <v>82</v>
      </c>
      <c r="AQ19" s="37">
        <v>100</v>
      </c>
      <c r="AR19" s="179" t="s">
        <v>82</v>
      </c>
      <c r="AS19" s="37">
        <v>100</v>
      </c>
      <c r="AT19" s="179" t="s">
        <v>79</v>
      </c>
      <c r="AU19" s="37">
        <v>100</v>
      </c>
      <c r="AV19" s="179" t="s">
        <v>79</v>
      </c>
      <c r="AW19" s="37">
        <v>100</v>
      </c>
      <c r="AX19" s="179" t="s">
        <v>77</v>
      </c>
      <c r="AY19" s="37">
        <v>100</v>
      </c>
      <c r="AZ19" s="179" t="s">
        <v>77</v>
      </c>
      <c r="BA19" s="37"/>
      <c r="BB19" s="37"/>
      <c r="BC19" s="37"/>
      <c r="BD19" s="37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1"/>
      <c r="BV19" s="41"/>
      <c r="BW19" s="42"/>
      <c r="BX19" s="41"/>
      <c r="BY19" s="41"/>
      <c r="BZ19" s="41"/>
      <c r="CA19" s="41"/>
      <c r="CB19" s="41"/>
      <c r="CC19" s="41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</row>
    <row r="20" spans="1:105" s="3" customFormat="1" ht="8.25" customHeight="1" x14ac:dyDescent="0.25">
      <c r="A20" s="13"/>
      <c r="B20" s="11"/>
      <c r="C20" s="12"/>
      <c r="D20" s="34"/>
      <c r="E20" s="40"/>
      <c r="F20" s="40"/>
      <c r="G20" s="40"/>
      <c r="H20" s="40"/>
      <c r="I20" s="40"/>
      <c r="J20" s="40"/>
      <c r="K20" s="40"/>
      <c r="L20" s="40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40"/>
      <c r="Z20" s="40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52"/>
      <c r="CP20" s="52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</row>
    <row r="21" spans="1:105" s="180" customFormat="1" ht="25.5" x14ac:dyDescent="0.25">
      <c r="A21" s="233" t="s">
        <v>14</v>
      </c>
      <c r="B21" s="177" t="s">
        <v>10</v>
      </c>
      <c r="C21" s="183">
        <v>1000</v>
      </c>
      <c r="D21" s="34"/>
      <c r="E21" s="37">
        <v>300</v>
      </c>
      <c r="F21" s="179" t="s">
        <v>76</v>
      </c>
      <c r="G21" s="184"/>
      <c r="H21" s="37"/>
      <c r="I21" s="37">
        <v>200</v>
      </c>
      <c r="J21" s="37"/>
      <c r="K21" s="37"/>
      <c r="L21" s="37"/>
      <c r="M21" s="37">
        <v>100</v>
      </c>
      <c r="N21" s="179" t="s">
        <v>77</v>
      </c>
      <c r="O21" s="42"/>
      <c r="P21" s="42"/>
      <c r="Q21" s="37">
        <v>100</v>
      </c>
      <c r="R21" s="179" t="s">
        <v>77</v>
      </c>
      <c r="S21" s="42"/>
      <c r="T21" s="42"/>
      <c r="U21" s="37">
        <v>100</v>
      </c>
      <c r="V21" s="179" t="s">
        <v>81</v>
      </c>
      <c r="W21" s="42"/>
      <c r="X21" s="42"/>
      <c r="Y21" s="37">
        <v>100</v>
      </c>
      <c r="Z21" s="179" t="s">
        <v>81</v>
      </c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37"/>
      <c r="AT21" s="37"/>
      <c r="AU21" s="37"/>
      <c r="AV21" s="37"/>
      <c r="AW21" s="37"/>
      <c r="AX21" s="37"/>
      <c r="AY21" s="37"/>
      <c r="AZ21" s="37"/>
      <c r="BA21" s="37">
        <v>100</v>
      </c>
      <c r="BB21" s="179" t="s">
        <v>81</v>
      </c>
      <c r="BC21" s="37"/>
      <c r="BD21" s="37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1"/>
      <c r="BW21" s="42"/>
      <c r="BX21" s="42"/>
      <c r="BY21" s="42"/>
      <c r="BZ21" s="42"/>
      <c r="CA21" s="42"/>
      <c r="CB21" s="41"/>
      <c r="CC21" s="41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</row>
    <row r="22" spans="1:105" s="180" customFormat="1" ht="15.75" customHeight="1" x14ac:dyDescent="0.25">
      <c r="A22" s="234"/>
      <c r="B22" s="177" t="s">
        <v>11</v>
      </c>
      <c r="C22" s="183">
        <v>1500</v>
      </c>
      <c r="D22" s="34"/>
      <c r="E22" s="37">
        <v>500</v>
      </c>
      <c r="F22" s="179" t="s">
        <v>76</v>
      </c>
      <c r="G22" s="37"/>
      <c r="H22" s="37"/>
      <c r="I22" s="37">
        <v>100</v>
      </c>
      <c r="J22" s="37"/>
      <c r="K22" s="37"/>
      <c r="L22" s="37"/>
      <c r="M22" s="37">
        <v>100</v>
      </c>
      <c r="N22" s="179" t="s">
        <v>77</v>
      </c>
      <c r="O22" s="42"/>
      <c r="P22" s="42"/>
      <c r="Q22" s="37">
        <v>100</v>
      </c>
      <c r="R22" s="179" t="s">
        <v>77</v>
      </c>
      <c r="S22" s="42"/>
      <c r="T22" s="42"/>
      <c r="U22" s="37">
        <v>100</v>
      </c>
      <c r="V22" s="179" t="s">
        <v>81</v>
      </c>
      <c r="W22" s="42"/>
      <c r="X22" s="42"/>
      <c r="Y22" s="37">
        <v>100</v>
      </c>
      <c r="Z22" s="179" t="s">
        <v>81</v>
      </c>
      <c r="AA22" s="41"/>
      <c r="AB22" s="41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37"/>
      <c r="AT22" s="37"/>
      <c r="AU22" s="37"/>
      <c r="AV22" s="37"/>
      <c r="AW22" s="37"/>
      <c r="AX22" s="37"/>
      <c r="AY22" s="37"/>
      <c r="AZ22" s="37"/>
      <c r="BA22" s="37">
        <v>500</v>
      </c>
      <c r="BB22" s="179" t="s">
        <v>81</v>
      </c>
      <c r="BC22" s="37"/>
      <c r="BD22" s="37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1"/>
      <c r="BW22" s="42"/>
      <c r="BX22" s="42"/>
      <c r="BY22" s="42"/>
      <c r="BZ22" s="42"/>
      <c r="CA22" s="42"/>
      <c r="CB22" s="41"/>
      <c r="CC22" s="41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</row>
    <row r="23" spans="1:105" s="180" customFormat="1" ht="15.75" customHeight="1" x14ac:dyDescent="0.25">
      <c r="A23" s="234"/>
      <c r="B23" s="177" t="s">
        <v>12</v>
      </c>
      <c r="C23" s="183">
        <v>750</v>
      </c>
      <c r="D23" s="34"/>
      <c r="E23" s="37">
        <v>150</v>
      </c>
      <c r="F23" s="179" t="s">
        <v>76</v>
      </c>
      <c r="G23" s="37"/>
      <c r="H23" s="37"/>
      <c r="I23" s="37">
        <v>100</v>
      </c>
      <c r="J23" s="37"/>
      <c r="K23" s="37"/>
      <c r="L23" s="37"/>
      <c r="M23" s="37">
        <v>100</v>
      </c>
      <c r="N23" s="179" t="s">
        <v>77</v>
      </c>
      <c r="O23" s="42"/>
      <c r="P23" s="42"/>
      <c r="Q23" s="37">
        <v>100</v>
      </c>
      <c r="R23" s="179" t="s">
        <v>77</v>
      </c>
      <c r="S23" s="42"/>
      <c r="T23" s="42"/>
      <c r="U23" s="37">
        <v>100</v>
      </c>
      <c r="V23" s="179" t="s">
        <v>81</v>
      </c>
      <c r="W23" s="42"/>
      <c r="X23" s="42"/>
      <c r="Y23" s="37">
        <v>100</v>
      </c>
      <c r="Z23" s="179" t="s">
        <v>81</v>
      </c>
      <c r="AA23" s="41"/>
      <c r="AB23" s="41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37"/>
      <c r="AT23" s="37"/>
      <c r="AU23" s="37"/>
      <c r="AV23" s="37"/>
      <c r="AW23" s="37"/>
      <c r="AX23" s="37"/>
      <c r="AY23" s="37"/>
      <c r="AZ23" s="37"/>
      <c r="BA23" s="37">
        <v>100</v>
      </c>
      <c r="BB23" s="179" t="s">
        <v>81</v>
      </c>
      <c r="BC23" s="37"/>
      <c r="BD23" s="37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1"/>
      <c r="BW23" s="42"/>
      <c r="BX23" s="42"/>
      <c r="BY23" s="42"/>
      <c r="BZ23" s="42"/>
      <c r="CA23" s="42"/>
      <c r="CB23" s="41"/>
      <c r="CC23" s="41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</row>
    <row r="24" spans="1:105" s="180" customFormat="1" ht="15.75" customHeight="1" x14ac:dyDescent="0.25">
      <c r="A24" s="235"/>
      <c r="B24" s="177" t="s">
        <v>13</v>
      </c>
      <c r="C24" s="183">
        <v>10</v>
      </c>
      <c r="D24" s="34"/>
      <c r="E24" s="37">
        <v>5</v>
      </c>
      <c r="F24" s="179" t="s">
        <v>76</v>
      </c>
      <c r="G24" s="37"/>
      <c r="H24" s="37"/>
      <c r="I24" s="44"/>
      <c r="J24" s="44"/>
      <c r="K24" s="44"/>
      <c r="L24" s="44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44"/>
      <c r="Z24" s="44"/>
      <c r="AA24" s="182"/>
      <c r="AB24" s="18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37"/>
      <c r="AT24" s="37"/>
      <c r="AU24" s="37"/>
      <c r="AV24" s="37"/>
      <c r="AW24" s="37"/>
      <c r="AX24" s="37"/>
      <c r="AY24" s="37"/>
      <c r="AZ24" s="37"/>
      <c r="BA24" s="37">
        <v>5</v>
      </c>
      <c r="BB24" s="179" t="s">
        <v>81</v>
      </c>
      <c r="BC24" s="37"/>
      <c r="BD24" s="37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182"/>
      <c r="BW24" s="42"/>
      <c r="BX24" s="42"/>
      <c r="BY24" s="42"/>
      <c r="BZ24" s="42"/>
      <c r="CA24" s="42"/>
      <c r="CB24" s="182"/>
      <c r="CC24" s="182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</row>
    <row r="25" spans="1:105" s="3" customFormat="1" ht="7.5" customHeight="1" x14ac:dyDescent="0.25">
      <c r="A25" s="13"/>
      <c r="B25" s="11"/>
      <c r="C25" s="10"/>
      <c r="D25" s="34"/>
      <c r="E25" s="46"/>
      <c r="F25" s="46"/>
      <c r="G25" s="46"/>
      <c r="H25" s="46"/>
      <c r="I25" s="47"/>
      <c r="J25" s="47"/>
      <c r="K25" s="47"/>
      <c r="L25" s="47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7"/>
      <c r="Z25" s="47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</row>
    <row r="26" spans="1:105" s="3" customFormat="1" ht="38.25" x14ac:dyDescent="0.25">
      <c r="A26" s="230" t="s">
        <v>15</v>
      </c>
      <c r="B26" s="8" t="s">
        <v>16</v>
      </c>
      <c r="C26" s="9">
        <v>84</v>
      </c>
      <c r="D26" s="34"/>
      <c r="E26" s="43"/>
      <c r="F26" s="43"/>
      <c r="G26" s="43"/>
      <c r="H26" s="43"/>
      <c r="I26" s="45"/>
      <c r="J26" s="45"/>
      <c r="K26" s="45"/>
      <c r="L26" s="45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5"/>
      <c r="Z26" s="45"/>
      <c r="AA26" s="43"/>
      <c r="AB26" s="43"/>
      <c r="AC26" s="43"/>
      <c r="AD26" s="43"/>
      <c r="AE26" s="37">
        <v>84</v>
      </c>
      <c r="AF26" s="32" t="s">
        <v>94</v>
      </c>
      <c r="AG26" s="43"/>
      <c r="AH26" s="43"/>
      <c r="AI26" s="43"/>
      <c r="AJ26" s="43"/>
      <c r="AK26" s="43"/>
      <c r="AL26" s="43"/>
      <c r="AM26" s="43"/>
      <c r="AN26" s="43"/>
      <c r="AO26" s="48"/>
      <c r="AP26" s="48"/>
      <c r="AQ26" s="48"/>
      <c r="AR26" s="48"/>
      <c r="AS26" s="44"/>
      <c r="AT26" s="44"/>
      <c r="AU26" s="44"/>
      <c r="AV26" s="44"/>
      <c r="AW26" s="44"/>
      <c r="AX26" s="44"/>
      <c r="AY26" s="45"/>
      <c r="AZ26" s="45"/>
      <c r="BA26" s="45"/>
      <c r="BB26" s="45"/>
      <c r="BC26" s="45"/>
      <c r="BD26" s="45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9"/>
      <c r="BV26" s="36"/>
      <c r="BW26" s="43"/>
      <c r="BX26" s="49"/>
      <c r="BY26" s="49"/>
      <c r="BZ26" s="37"/>
      <c r="CA26" s="37"/>
      <c r="CB26" s="36"/>
      <c r="CC26" s="36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143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05" s="3" customFormat="1" ht="15.75" customHeight="1" x14ac:dyDescent="0.25">
      <c r="A27" s="231"/>
      <c r="B27" s="8" t="s">
        <v>5</v>
      </c>
      <c r="C27" s="9">
        <v>1000</v>
      </c>
      <c r="D27" s="34"/>
      <c r="E27" s="35">
        <v>100</v>
      </c>
      <c r="F27" s="32" t="s">
        <v>75</v>
      </c>
      <c r="G27" s="36"/>
      <c r="H27" s="36"/>
      <c r="I27" s="35">
        <v>100</v>
      </c>
      <c r="J27" s="35"/>
      <c r="K27" s="35"/>
      <c r="L27" s="35"/>
      <c r="M27" s="35">
        <v>50</v>
      </c>
      <c r="N27" s="32" t="s">
        <v>77</v>
      </c>
      <c r="O27" s="36"/>
      <c r="P27" s="36"/>
      <c r="Q27" s="35">
        <v>50</v>
      </c>
      <c r="R27" s="32" t="s">
        <v>77</v>
      </c>
      <c r="S27" s="36"/>
      <c r="T27" s="36"/>
      <c r="U27" s="35">
        <v>50</v>
      </c>
      <c r="V27" s="32" t="s">
        <v>81</v>
      </c>
      <c r="W27" s="36"/>
      <c r="X27" s="36"/>
      <c r="Y27" s="35">
        <v>50</v>
      </c>
      <c r="Z27" s="32" t="s">
        <v>81</v>
      </c>
      <c r="AA27" s="36"/>
      <c r="AB27" s="36"/>
      <c r="AC27" s="37">
        <v>100</v>
      </c>
      <c r="AD27" s="32" t="s">
        <v>76</v>
      </c>
      <c r="AE27" s="37"/>
      <c r="AF27" s="37"/>
      <c r="AG27" s="35">
        <v>100</v>
      </c>
      <c r="AH27" s="32" t="s">
        <v>75</v>
      </c>
      <c r="AI27" s="36"/>
      <c r="AJ27" s="36"/>
      <c r="AK27" s="35">
        <v>100</v>
      </c>
      <c r="AL27" s="32" t="s">
        <v>75</v>
      </c>
      <c r="AM27" s="36"/>
      <c r="AN27" s="36"/>
      <c r="AO27" s="35">
        <v>100</v>
      </c>
      <c r="AP27" s="32" t="s">
        <v>82</v>
      </c>
      <c r="AQ27" s="36"/>
      <c r="AR27" s="36"/>
      <c r="AS27" s="37">
        <v>100</v>
      </c>
      <c r="AT27" s="32" t="s">
        <v>79</v>
      </c>
      <c r="AU27" s="37"/>
      <c r="AV27" s="37"/>
      <c r="AW27" s="37">
        <v>100</v>
      </c>
      <c r="AX27" s="32" t="s">
        <v>77</v>
      </c>
      <c r="AY27" s="35"/>
      <c r="AZ27" s="35"/>
      <c r="BA27" s="35"/>
      <c r="BB27" s="35"/>
      <c r="BC27" s="35"/>
      <c r="BD27" s="35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143"/>
      <c r="CR27" s="21"/>
      <c r="CS27" s="21"/>
      <c r="CT27" s="21"/>
      <c r="CU27" s="21"/>
      <c r="CV27" s="21"/>
      <c r="CW27" s="21"/>
      <c r="CX27" s="21"/>
      <c r="CY27" s="21"/>
      <c r="CZ27" s="21"/>
      <c r="DA27" s="21"/>
    </row>
    <row r="28" spans="1:105" s="3" customFormat="1" ht="27" customHeight="1" x14ac:dyDescent="0.25">
      <c r="A28" s="231"/>
      <c r="B28" s="8" t="s">
        <v>17</v>
      </c>
      <c r="C28" s="9">
        <v>500</v>
      </c>
      <c r="D28" s="34"/>
      <c r="E28" s="35">
        <v>50</v>
      </c>
      <c r="F28" s="32" t="s">
        <v>80</v>
      </c>
      <c r="G28" s="37">
        <v>50</v>
      </c>
      <c r="H28" s="32" t="s">
        <v>75</v>
      </c>
      <c r="I28" s="35"/>
      <c r="J28" s="35"/>
      <c r="K28" s="35"/>
      <c r="L28" s="35"/>
      <c r="M28" s="35"/>
      <c r="N28" s="35"/>
      <c r="O28" s="36"/>
      <c r="P28" s="36"/>
      <c r="Q28" s="35"/>
      <c r="R28" s="35"/>
      <c r="S28" s="36"/>
      <c r="T28" s="36"/>
      <c r="U28" s="37">
        <v>100</v>
      </c>
      <c r="V28" s="32" t="s">
        <v>76</v>
      </c>
      <c r="W28" s="36"/>
      <c r="X28" s="36"/>
      <c r="Y28" s="35"/>
      <c r="Z28" s="35"/>
      <c r="AA28" s="36"/>
      <c r="AB28" s="36"/>
      <c r="AC28" s="37">
        <v>30</v>
      </c>
      <c r="AD28" s="32" t="s">
        <v>76</v>
      </c>
      <c r="AE28" s="37">
        <v>30</v>
      </c>
      <c r="AF28" s="37"/>
      <c r="AG28" s="35"/>
      <c r="AH28" s="35"/>
      <c r="AI28" s="36"/>
      <c r="AJ28" s="36"/>
      <c r="AK28" s="36"/>
      <c r="AL28" s="36"/>
      <c r="AM28" s="36"/>
      <c r="AN28" s="36"/>
      <c r="AO28" s="35">
        <v>50</v>
      </c>
      <c r="AP28" s="32" t="s">
        <v>82</v>
      </c>
      <c r="AQ28" s="36"/>
      <c r="AR28" s="36"/>
      <c r="AS28" s="37">
        <v>50</v>
      </c>
      <c r="AT28" s="32" t="s">
        <v>79</v>
      </c>
      <c r="AU28" s="37"/>
      <c r="AV28" s="37"/>
      <c r="AW28" s="37"/>
      <c r="AX28" s="37"/>
      <c r="AY28" s="35"/>
      <c r="AZ28" s="35"/>
      <c r="BA28" s="35">
        <v>50</v>
      </c>
      <c r="BB28" s="32" t="s">
        <v>81</v>
      </c>
      <c r="BC28" s="35"/>
      <c r="BD28" s="35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143"/>
      <c r="CR28" s="21"/>
      <c r="CS28" s="21"/>
      <c r="CT28" s="21"/>
      <c r="CU28" s="21"/>
      <c r="CV28" s="21"/>
      <c r="CW28" s="21"/>
      <c r="CX28" s="21"/>
      <c r="CY28" s="21"/>
      <c r="CZ28" s="21"/>
      <c r="DA28" s="21"/>
    </row>
    <row r="29" spans="1:105" s="3" customFormat="1" x14ac:dyDescent="0.25">
      <c r="A29" s="231"/>
      <c r="B29" s="8" t="s">
        <v>6</v>
      </c>
      <c r="C29" s="9">
        <v>1000</v>
      </c>
      <c r="D29" s="34"/>
      <c r="E29" s="35">
        <v>200</v>
      </c>
      <c r="F29" s="32" t="s">
        <v>75</v>
      </c>
      <c r="G29" s="36"/>
      <c r="H29" s="36"/>
      <c r="I29" s="35">
        <v>100</v>
      </c>
      <c r="J29" s="35"/>
      <c r="K29" s="35"/>
      <c r="L29" s="35"/>
      <c r="M29" s="35">
        <v>50</v>
      </c>
      <c r="N29" s="32" t="s">
        <v>77</v>
      </c>
      <c r="O29" s="36"/>
      <c r="P29" s="36"/>
      <c r="Q29" s="35">
        <v>50</v>
      </c>
      <c r="R29" s="32" t="s">
        <v>77</v>
      </c>
      <c r="S29" s="36"/>
      <c r="T29" s="36"/>
      <c r="U29" s="35">
        <v>50</v>
      </c>
      <c r="V29" s="32" t="s">
        <v>81</v>
      </c>
      <c r="W29" s="36"/>
      <c r="X29" s="36"/>
      <c r="Y29" s="35">
        <v>50</v>
      </c>
      <c r="Z29" s="32" t="s">
        <v>81</v>
      </c>
      <c r="AA29" s="36"/>
      <c r="AB29" s="36"/>
      <c r="AC29" s="37">
        <v>300</v>
      </c>
      <c r="AD29" s="32" t="s">
        <v>76</v>
      </c>
      <c r="AE29" s="37"/>
      <c r="AF29" s="37"/>
      <c r="AG29" s="35">
        <v>50</v>
      </c>
      <c r="AH29" s="32" t="s">
        <v>75</v>
      </c>
      <c r="AI29" s="36"/>
      <c r="AJ29" s="36"/>
      <c r="AK29" s="35" t="s">
        <v>49</v>
      </c>
      <c r="AL29" s="32" t="s">
        <v>75</v>
      </c>
      <c r="AM29" s="36"/>
      <c r="AN29" s="36"/>
      <c r="AO29" s="36"/>
      <c r="AP29" s="36"/>
      <c r="AQ29" s="36"/>
      <c r="AR29" s="36"/>
      <c r="AS29" s="37"/>
      <c r="AT29" s="37"/>
      <c r="AU29" s="37"/>
      <c r="AV29" s="37"/>
      <c r="AW29" s="37"/>
      <c r="AX29" s="37"/>
      <c r="AY29" s="35"/>
      <c r="AZ29" s="35"/>
      <c r="BA29" s="35"/>
      <c r="BB29" s="35"/>
      <c r="BC29" s="35"/>
      <c r="BD29" s="35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143"/>
      <c r="CR29" s="21"/>
      <c r="CS29" s="21"/>
      <c r="CT29" s="21"/>
      <c r="CU29" s="21"/>
      <c r="CV29" s="21"/>
      <c r="CW29" s="21"/>
      <c r="CX29" s="21"/>
      <c r="CY29" s="21"/>
      <c r="CZ29" s="21"/>
      <c r="DA29" s="21"/>
    </row>
    <row r="30" spans="1:105" s="3" customFormat="1" ht="38.25" x14ac:dyDescent="0.25">
      <c r="A30" s="231"/>
      <c r="B30" s="8" t="s">
        <v>19</v>
      </c>
      <c r="C30" s="9">
        <v>1000</v>
      </c>
      <c r="D30" s="34"/>
      <c r="E30" s="36"/>
      <c r="F30" s="36"/>
      <c r="G30" s="36"/>
      <c r="H30" s="36"/>
      <c r="I30" s="35"/>
      <c r="J30" s="35"/>
      <c r="K30" s="35"/>
      <c r="L30" s="35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5"/>
      <c r="Z30" s="35"/>
      <c r="AA30" s="36"/>
      <c r="AB30" s="36"/>
      <c r="AC30" s="37">
        <v>1000</v>
      </c>
      <c r="AD30" s="32" t="s">
        <v>76</v>
      </c>
      <c r="AE30" s="37"/>
      <c r="AF30" s="37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143"/>
      <c r="CR30" s="21"/>
      <c r="CS30" s="21"/>
      <c r="CT30" s="21"/>
      <c r="CU30" s="21"/>
      <c r="CV30" s="21"/>
      <c r="CW30" s="21"/>
      <c r="CX30" s="21"/>
      <c r="CY30" s="21"/>
      <c r="CZ30" s="21"/>
      <c r="DA30" s="21"/>
    </row>
    <row r="31" spans="1:105" s="3" customFormat="1" ht="15.75" customHeight="1" x14ac:dyDescent="0.25">
      <c r="A31" s="232"/>
      <c r="B31" s="8" t="s">
        <v>18</v>
      </c>
      <c r="C31" s="9">
        <v>1000</v>
      </c>
      <c r="D31" s="34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5"/>
      <c r="Z31" s="35"/>
      <c r="AA31" s="36"/>
      <c r="AB31" s="36"/>
      <c r="AC31" s="37">
        <v>1000</v>
      </c>
      <c r="AD31" s="32" t="s">
        <v>76</v>
      </c>
      <c r="AE31" s="37"/>
      <c r="AF31" s="37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143"/>
      <c r="CR31" s="21"/>
      <c r="CS31" s="21"/>
      <c r="CT31" s="21"/>
      <c r="CU31" s="21"/>
      <c r="CV31" s="21"/>
      <c r="CW31" s="21"/>
      <c r="CX31" s="21"/>
      <c r="CY31" s="21"/>
      <c r="CZ31" s="21"/>
      <c r="DA31" s="21"/>
    </row>
    <row r="32" spans="1:105" s="3" customFormat="1" ht="5.25" customHeight="1" x14ac:dyDescent="0.25">
      <c r="A32" s="14"/>
      <c r="B32" s="15"/>
      <c r="C32" s="16"/>
      <c r="D32" s="3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144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</row>
    <row r="33" spans="1:105" s="3" customFormat="1" ht="15.75" customHeight="1" x14ac:dyDescent="0.25">
      <c r="A33" s="222" t="s">
        <v>50</v>
      </c>
      <c r="B33" s="18" t="s">
        <v>5</v>
      </c>
      <c r="C33" s="9">
        <v>14400</v>
      </c>
      <c r="D33" s="34"/>
      <c r="E33" s="35">
        <v>1500</v>
      </c>
      <c r="F33" s="32" t="s">
        <v>79</v>
      </c>
      <c r="G33" s="20"/>
      <c r="H33" s="20"/>
      <c r="I33" s="35">
        <v>760</v>
      </c>
      <c r="J33" s="32" t="s">
        <v>77</v>
      </c>
      <c r="K33" s="36"/>
      <c r="L33" s="36"/>
      <c r="M33" s="35">
        <v>760</v>
      </c>
      <c r="N33" s="32" t="s">
        <v>81</v>
      </c>
      <c r="O33" s="36"/>
      <c r="P33" s="36"/>
      <c r="Q33" s="37">
        <v>532</v>
      </c>
      <c r="R33" s="32" t="s">
        <v>83</v>
      </c>
      <c r="S33" s="37">
        <v>228</v>
      </c>
      <c r="T33" s="32" t="s">
        <v>83</v>
      </c>
      <c r="U33" s="37">
        <v>532</v>
      </c>
      <c r="V33" s="32" t="s">
        <v>73</v>
      </c>
      <c r="W33" s="35">
        <v>228</v>
      </c>
      <c r="X33" s="32" t="s">
        <v>73</v>
      </c>
      <c r="Y33" s="35">
        <v>760</v>
      </c>
      <c r="Z33" s="32" t="s">
        <v>81</v>
      </c>
      <c r="AA33" s="36"/>
      <c r="AB33" s="36"/>
      <c r="AC33" s="35">
        <v>1500</v>
      </c>
      <c r="AD33" s="30" t="s">
        <v>84</v>
      </c>
      <c r="AE33" s="36"/>
      <c r="AF33" s="36"/>
      <c r="AG33" s="35">
        <v>760</v>
      </c>
      <c r="AH33" s="30" t="s">
        <v>95</v>
      </c>
      <c r="AI33" s="36"/>
      <c r="AJ33" s="36"/>
      <c r="AK33" s="35">
        <v>760</v>
      </c>
      <c r="AL33" s="30" t="s">
        <v>84</v>
      </c>
      <c r="AM33" s="36"/>
      <c r="AN33" s="36"/>
      <c r="AO33" s="37">
        <v>532</v>
      </c>
      <c r="AP33" s="30" t="s">
        <v>84</v>
      </c>
      <c r="AQ33" s="37">
        <v>228</v>
      </c>
      <c r="AR33" s="30" t="s">
        <v>84</v>
      </c>
      <c r="AS33" s="35">
        <v>760</v>
      </c>
      <c r="AT33" s="30" t="s">
        <v>74</v>
      </c>
      <c r="AU33" s="36"/>
      <c r="AV33" s="36"/>
      <c r="AW33" s="37">
        <v>532</v>
      </c>
      <c r="AX33" s="30" t="s">
        <v>84</v>
      </c>
      <c r="AY33" s="37">
        <v>228</v>
      </c>
      <c r="AZ33" s="30" t="s">
        <v>84</v>
      </c>
      <c r="BA33" s="37">
        <v>532</v>
      </c>
      <c r="BB33" s="30" t="s">
        <v>84</v>
      </c>
      <c r="BC33" s="37">
        <v>228</v>
      </c>
      <c r="BD33" s="30" t="s">
        <v>84</v>
      </c>
      <c r="BE33" s="37">
        <v>532</v>
      </c>
      <c r="BF33" s="30" t="s">
        <v>84</v>
      </c>
      <c r="BG33" s="37">
        <v>228</v>
      </c>
      <c r="BH33" s="30" t="s">
        <v>84</v>
      </c>
      <c r="BI33" s="37">
        <v>532</v>
      </c>
      <c r="BJ33" s="30" t="s">
        <v>96</v>
      </c>
      <c r="BK33" s="37">
        <v>228</v>
      </c>
      <c r="BL33" s="30" t="s">
        <v>96</v>
      </c>
      <c r="BM33" s="37">
        <v>532</v>
      </c>
      <c r="BN33" s="30" t="s">
        <v>95</v>
      </c>
      <c r="BO33" s="37">
        <v>228</v>
      </c>
      <c r="BP33" s="30" t="s">
        <v>95</v>
      </c>
      <c r="BQ33" s="37">
        <v>532</v>
      </c>
      <c r="BR33" s="30" t="s">
        <v>97</v>
      </c>
      <c r="BS33" s="37">
        <v>228</v>
      </c>
      <c r="BT33" s="30" t="s">
        <v>97</v>
      </c>
      <c r="BU33" s="36"/>
      <c r="BV33" s="36"/>
      <c r="BW33" s="36"/>
      <c r="BX33" s="36"/>
      <c r="BY33" s="36"/>
      <c r="BZ33" s="36"/>
      <c r="CA33" s="36"/>
      <c r="CB33" s="36"/>
      <c r="CC33" s="36"/>
      <c r="CD33" s="25"/>
      <c r="CE33" s="25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</row>
    <row r="34" spans="1:105" s="3" customFormat="1" ht="15.75" customHeight="1" x14ac:dyDescent="0.25">
      <c r="A34" s="223"/>
      <c r="B34" s="18" t="s">
        <v>51</v>
      </c>
      <c r="C34" s="9">
        <v>15000</v>
      </c>
      <c r="D34" s="34"/>
      <c r="E34" s="35">
        <v>1500</v>
      </c>
      <c r="F34" s="32" t="s">
        <v>79</v>
      </c>
      <c r="G34" s="20"/>
      <c r="H34" s="20"/>
      <c r="I34" s="35">
        <v>800</v>
      </c>
      <c r="J34" s="32" t="s">
        <v>77</v>
      </c>
      <c r="K34" s="36"/>
      <c r="L34" s="36"/>
      <c r="M34" s="35">
        <v>800</v>
      </c>
      <c r="N34" s="32" t="s">
        <v>81</v>
      </c>
      <c r="O34" s="36"/>
      <c r="P34" s="36"/>
      <c r="Q34" s="37">
        <v>560</v>
      </c>
      <c r="R34" s="32" t="s">
        <v>83</v>
      </c>
      <c r="S34" s="37">
        <v>240</v>
      </c>
      <c r="T34" s="32" t="s">
        <v>83</v>
      </c>
      <c r="U34" s="37">
        <v>560</v>
      </c>
      <c r="V34" s="32" t="s">
        <v>73</v>
      </c>
      <c r="W34" s="35">
        <v>240</v>
      </c>
      <c r="X34" s="32" t="s">
        <v>73</v>
      </c>
      <c r="Y34" s="35">
        <v>800</v>
      </c>
      <c r="Z34" s="32" t="s">
        <v>81</v>
      </c>
      <c r="AA34" s="36"/>
      <c r="AB34" s="36"/>
      <c r="AC34" s="35">
        <v>1500</v>
      </c>
      <c r="AD34" s="30" t="s">
        <v>84</v>
      </c>
      <c r="AE34" s="36"/>
      <c r="AF34" s="36"/>
      <c r="AG34" s="35">
        <v>800</v>
      </c>
      <c r="AH34" s="30" t="s">
        <v>95</v>
      </c>
      <c r="AI34" s="36"/>
      <c r="AJ34" s="36"/>
      <c r="AK34" s="35">
        <v>800</v>
      </c>
      <c r="AL34" s="30" t="s">
        <v>84</v>
      </c>
      <c r="AM34" s="36"/>
      <c r="AN34" s="36"/>
      <c r="AO34" s="37">
        <v>560</v>
      </c>
      <c r="AP34" s="30" t="s">
        <v>84</v>
      </c>
      <c r="AQ34" s="37">
        <v>240</v>
      </c>
      <c r="AR34" s="30" t="s">
        <v>84</v>
      </c>
      <c r="AS34" s="35">
        <v>800</v>
      </c>
      <c r="AT34" s="30" t="s">
        <v>74</v>
      </c>
      <c r="AU34" s="36"/>
      <c r="AV34" s="36"/>
      <c r="AW34" s="37">
        <v>560</v>
      </c>
      <c r="AX34" s="30" t="s">
        <v>84</v>
      </c>
      <c r="AY34" s="37">
        <v>240</v>
      </c>
      <c r="AZ34" s="30" t="s">
        <v>84</v>
      </c>
      <c r="BA34" s="37">
        <v>560</v>
      </c>
      <c r="BB34" s="30" t="s">
        <v>84</v>
      </c>
      <c r="BC34" s="37">
        <v>240</v>
      </c>
      <c r="BD34" s="30" t="s">
        <v>84</v>
      </c>
      <c r="BE34" s="37">
        <v>560</v>
      </c>
      <c r="BF34" s="30" t="s">
        <v>84</v>
      </c>
      <c r="BG34" s="37">
        <v>240</v>
      </c>
      <c r="BH34" s="30" t="s">
        <v>84</v>
      </c>
      <c r="BI34" s="37">
        <v>560</v>
      </c>
      <c r="BJ34" s="30" t="s">
        <v>96</v>
      </c>
      <c r="BK34" s="37">
        <v>240</v>
      </c>
      <c r="BL34" s="30" t="s">
        <v>96</v>
      </c>
      <c r="BM34" s="37">
        <v>560</v>
      </c>
      <c r="BN34" s="30" t="s">
        <v>95</v>
      </c>
      <c r="BO34" s="37">
        <v>240</v>
      </c>
      <c r="BP34" s="30" t="s">
        <v>95</v>
      </c>
      <c r="BQ34" s="37">
        <v>560</v>
      </c>
      <c r="BR34" s="30" t="s">
        <v>97</v>
      </c>
      <c r="BS34" s="37">
        <v>240</v>
      </c>
      <c r="BT34" s="30" t="s">
        <v>97</v>
      </c>
      <c r="BU34" s="36"/>
      <c r="BV34" s="36"/>
      <c r="BW34" s="35"/>
      <c r="BX34" s="36"/>
      <c r="BY34" s="36"/>
      <c r="BZ34" s="36"/>
      <c r="CA34" s="36"/>
      <c r="CB34" s="36"/>
      <c r="CC34" s="36"/>
      <c r="CD34" s="25"/>
      <c r="CE34" s="25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</row>
    <row r="35" spans="1:105" s="3" customFormat="1" ht="15.75" customHeight="1" x14ac:dyDescent="0.25">
      <c r="A35" s="223"/>
      <c r="B35" s="18" t="s">
        <v>52</v>
      </c>
      <c r="C35" s="9">
        <v>500000</v>
      </c>
      <c r="D35" s="34"/>
      <c r="E35" s="35">
        <v>15000</v>
      </c>
      <c r="F35" s="32" t="s">
        <v>79</v>
      </c>
      <c r="G35" s="20"/>
      <c r="H35" s="20"/>
      <c r="I35" s="35">
        <v>15000</v>
      </c>
      <c r="J35" s="32" t="s">
        <v>77</v>
      </c>
      <c r="K35" s="36"/>
      <c r="L35" s="36"/>
      <c r="M35" s="35">
        <v>15000</v>
      </c>
      <c r="N35" s="32" t="s">
        <v>81</v>
      </c>
      <c r="O35" s="36"/>
      <c r="P35" s="36"/>
      <c r="Q35" s="37">
        <v>10500</v>
      </c>
      <c r="R35" s="32" t="s">
        <v>83</v>
      </c>
      <c r="S35" s="37">
        <v>4500</v>
      </c>
      <c r="T35" s="32" t="s">
        <v>83</v>
      </c>
      <c r="U35" s="37">
        <v>10500</v>
      </c>
      <c r="V35" s="32" t="s">
        <v>73</v>
      </c>
      <c r="W35" s="35">
        <v>4500</v>
      </c>
      <c r="X35" s="32" t="s">
        <v>73</v>
      </c>
      <c r="Y35" s="35">
        <v>15000</v>
      </c>
      <c r="Z35" s="32" t="s">
        <v>81</v>
      </c>
      <c r="AA35" s="36"/>
      <c r="AB35" s="36"/>
      <c r="AC35" s="35">
        <v>15000</v>
      </c>
      <c r="AD35" s="30" t="s">
        <v>84</v>
      </c>
      <c r="AE35" s="36"/>
      <c r="AF35" s="36"/>
      <c r="AG35" s="35">
        <v>15000</v>
      </c>
      <c r="AH35" s="30" t="s">
        <v>95</v>
      </c>
      <c r="AI35" s="36"/>
      <c r="AJ35" s="36"/>
      <c r="AK35" s="35">
        <v>15000</v>
      </c>
      <c r="AL35" s="30" t="s">
        <v>84</v>
      </c>
      <c r="AM35" s="36"/>
      <c r="AN35" s="36"/>
      <c r="AO35" s="37">
        <v>10500</v>
      </c>
      <c r="AP35" s="30" t="s">
        <v>84</v>
      </c>
      <c r="AQ35" s="37">
        <v>4500</v>
      </c>
      <c r="AR35" s="30" t="s">
        <v>84</v>
      </c>
      <c r="AS35" s="35">
        <v>15000</v>
      </c>
      <c r="AT35" s="30" t="s">
        <v>74</v>
      </c>
      <c r="AU35" s="36"/>
      <c r="AV35" s="36"/>
      <c r="AW35" s="37">
        <v>10500</v>
      </c>
      <c r="AX35" s="30" t="s">
        <v>84</v>
      </c>
      <c r="AY35" s="37">
        <v>4500</v>
      </c>
      <c r="AZ35" s="30" t="s">
        <v>84</v>
      </c>
      <c r="BA35" s="37">
        <v>10500</v>
      </c>
      <c r="BB35" s="30" t="s">
        <v>84</v>
      </c>
      <c r="BC35" s="37">
        <v>4500</v>
      </c>
      <c r="BD35" s="30" t="s">
        <v>84</v>
      </c>
      <c r="BE35" s="37">
        <v>10500</v>
      </c>
      <c r="BF35" s="30" t="s">
        <v>84</v>
      </c>
      <c r="BG35" s="37">
        <v>4500</v>
      </c>
      <c r="BH35" s="30" t="s">
        <v>84</v>
      </c>
      <c r="BI35" s="37">
        <v>10500</v>
      </c>
      <c r="BJ35" s="30" t="s">
        <v>96</v>
      </c>
      <c r="BK35" s="37">
        <v>4500</v>
      </c>
      <c r="BL35" s="30" t="s">
        <v>96</v>
      </c>
      <c r="BM35" s="37">
        <v>10000</v>
      </c>
      <c r="BN35" s="30" t="s">
        <v>95</v>
      </c>
      <c r="BO35" s="37">
        <v>5000</v>
      </c>
      <c r="BP35" s="30" t="s">
        <v>95</v>
      </c>
      <c r="BQ35" s="37">
        <v>10500</v>
      </c>
      <c r="BR35" s="30" t="s">
        <v>97</v>
      </c>
      <c r="BS35" s="37">
        <v>4500</v>
      </c>
      <c r="BT35" s="30" t="s">
        <v>97</v>
      </c>
      <c r="BU35" s="36"/>
      <c r="BV35" s="36"/>
      <c r="BW35" s="35">
        <v>100000</v>
      </c>
      <c r="BX35" s="35">
        <v>45000</v>
      </c>
      <c r="BY35" s="32" t="s">
        <v>79</v>
      </c>
      <c r="BZ35" s="35">
        <v>50000</v>
      </c>
      <c r="CA35" s="32" t="s">
        <v>77</v>
      </c>
      <c r="CB35" s="35">
        <v>50000</v>
      </c>
      <c r="CC35" s="32" t="s">
        <v>77</v>
      </c>
      <c r="CD35" s="25"/>
      <c r="CE35" s="25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</row>
    <row r="36" spans="1:105" s="3" customFormat="1" ht="15.75" customHeight="1" x14ac:dyDescent="0.25">
      <c r="A36" s="223"/>
      <c r="B36" s="18" t="s">
        <v>53</v>
      </c>
      <c r="C36" s="9">
        <v>32000</v>
      </c>
      <c r="D36" s="34"/>
      <c r="E36" s="35">
        <v>4000</v>
      </c>
      <c r="F36" s="32" t="s">
        <v>79</v>
      </c>
      <c r="G36" s="20"/>
      <c r="H36" s="20"/>
      <c r="I36" s="35">
        <v>1600</v>
      </c>
      <c r="J36" s="32" t="s">
        <v>77</v>
      </c>
      <c r="K36" s="36"/>
      <c r="L36" s="36"/>
      <c r="M36" s="35">
        <v>1600</v>
      </c>
      <c r="N36" s="32" t="s">
        <v>81</v>
      </c>
      <c r="O36" s="36"/>
      <c r="P36" s="36"/>
      <c r="Q36" s="37">
        <v>1120</v>
      </c>
      <c r="R36" s="32" t="s">
        <v>83</v>
      </c>
      <c r="S36" s="37">
        <v>480</v>
      </c>
      <c r="T36" s="32" t="s">
        <v>83</v>
      </c>
      <c r="U36" s="37">
        <v>1120</v>
      </c>
      <c r="V36" s="32" t="s">
        <v>73</v>
      </c>
      <c r="W36" s="35">
        <v>480</v>
      </c>
      <c r="X36" s="32" t="s">
        <v>73</v>
      </c>
      <c r="Y36" s="35">
        <v>1600</v>
      </c>
      <c r="Z36" s="32" t="s">
        <v>81</v>
      </c>
      <c r="AA36" s="36"/>
      <c r="AB36" s="36"/>
      <c r="AC36" s="35">
        <v>4000</v>
      </c>
      <c r="AD36" s="30" t="s">
        <v>84</v>
      </c>
      <c r="AE36" s="36"/>
      <c r="AF36" s="36"/>
      <c r="AG36" s="35">
        <v>1600</v>
      </c>
      <c r="AH36" s="30" t="s">
        <v>95</v>
      </c>
      <c r="AI36" s="36"/>
      <c r="AJ36" s="36"/>
      <c r="AK36" s="35">
        <v>1600</v>
      </c>
      <c r="AL36" s="30" t="s">
        <v>84</v>
      </c>
      <c r="AM36" s="36"/>
      <c r="AN36" s="36"/>
      <c r="AO36" s="37">
        <v>1120</v>
      </c>
      <c r="AP36" s="30" t="s">
        <v>84</v>
      </c>
      <c r="AQ36" s="37">
        <v>480</v>
      </c>
      <c r="AR36" s="30" t="s">
        <v>84</v>
      </c>
      <c r="AS36" s="35">
        <v>1600</v>
      </c>
      <c r="AT36" s="30" t="s">
        <v>74</v>
      </c>
      <c r="AU36" s="36"/>
      <c r="AV36" s="36"/>
      <c r="AW36" s="37">
        <v>1120</v>
      </c>
      <c r="AX36" s="30" t="s">
        <v>84</v>
      </c>
      <c r="AY36" s="37">
        <v>480</v>
      </c>
      <c r="AZ36" s="30" t="s">
        <v>84</v>
      </c>
      <c r="BA36" s="37">
        <v>1120</v>
      </c>
      <c r="BB36" s="30" t="s">
        <v>84</v>
      </c>
      <c r="BC36" s="37">
        <v>480</v>
      </c>
      <c r="BD36" s="30" t="s">
        <v>84</v>
      </c>
      <c r="BE36" s="37">
        <v>1120</v>
      </c>
      <c r="BF36" s="30" t="s">
        <v>84</v>
      </c>
      <c r="BG36" s="37">
        <v>480</v>
      </c>
      <c r="BH36" s="30" t="s">
        <v>84</v>
      </c>
      <c r="BI36" s="37">
        <v>1120</v>
      </c>
      <c r="BJ36" s="30" t="s">
        <v>96</v>
      </c>
      <c r="BK36" s="37">
        <v>480</v>
      </c>
      <c r="BL36" s="30" t="s">
        <v>96</v>
      </c>
      <c r="BM36" s="37">
        <v>1000</v>
      </c>
      <c r="BN36" s="30" t="s">
        <v>95</v>
      </c>
      <c r="BO36" s="37">
        <v>600</v>
      </c>
      <c r="BP36" s="30" t="s">
        <v>95</v>
      </c>
      <c r="BQ36" s="37">
        <v>1120</v>
      </c>
      <c r="BR36" s="30" t="s">
        <v>97</v>
      </c>
      <c r="BS36" s="37">
        <v>480</v>
      </c>
      <c r="BT36" s="30" t="s">
        <v>97</v>
      </c>
      <c r="BU36" s="36"/>
      <c r="BV36" s="36"/>
      <c r="BW36" s="35"/>
      <c r="BX36" s="36"/>
      <c r="BY36" s="36"/>
      <c r="BZ36" s="36"/>
      <c r="CA36" s="36"/>
      <c r="CB36" s="36"/>
      <c r="CC36" s="36"/>
      <c r="CD36" s="25"/>
      <c r="CE36" s="25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</row>
    <row r="37" spans="1:105" s="3" customFormat="1" ht="15.75" customHeight="1" x14ac:dyDescent="0.25">
      <c r="A37" s="223"/>
      <c r="B37" s="18" t="s">
        <v>54</v>
      </c>
      <c r="C37" s="9">
        <v>6000</v>
      </c>
      <c r="D37" s="34"/>
      <c r="E37" s="35">
        <v>750</v>
      </c>
      <c r="F37" s="32" t="s">
        <v>79</v>
      </c>
      <c r="G37" s="20"/>
      <c r="H37" s="20"/>
      <c r="I37" s="35">
        <v>300</v>
      </c>
      <c r="J37" s="32" t="s">
        <v>77</v>
      </c>
      <c r="K37" s="36"/>
      <c r="L37" s="36"/>
      <c r="M37" s="35">
        <v>299</v>
      </c>
      <c r="N37" s="32" t="s">
        <v>81</v>
      </c>
      <c r="O37" s="36"/>
      <c r="P37" s="36"/>
      <c r="Q37" s="37">
        <v>210</v>
      </c>
      <c r="R37" s="32" t="s">
        <v>83</v>
      </c>
      <c r="S37" s="37">
        <v>90</v>
      </c>
      <c r="T37" s="32" t="s">
        <v>83</v>
      </c>
      <c r="U37" s="37">
        <v>210</v>
      </c>
      <c r="V37" s="32" t="s">
        <v>73</v>
      </c>
      <c r="W37" s="35">
        <v>90</v>
      </c>
      <c r="X37" s="32" t="s">
        <v>73</v>
      </c>
      <c r="Y37" s="35">
        <v>300</v>
      </c>
      <c r="Z37" s="32" t="s">
        <v>81</v>
      </c>
      <c r="AA37" s="36"/>
      <c r="AB37" s="36"/>
      <c r="AC37" s="35">
        <v>750</v>
      </c>
      <c r="AD37" s="30" t="s">
        <v>84</v>
      </c>
      <c r="AE37" s="36"/>
      <c r="AF37" s="36"/>
      <c r="AG37" s="35">
        <v>300</v>
      </c>
      <c r="AH37" s="30" t="s">
        <v>95</v>
      </c>
      <c r="AI37" s="36"/>
      <c r="AJ37" s="36"/>
      <c r="AK37" s="35">
        <v>300</v>
      </c>
      <c r="AL37" s="30" t="s">
        <v>84</v>
      </c>
      <c r="AM37" s="36"/>
      <c r="AN37" s="36"/>
      <c r="AO37" s="37">
        <v>210</v>
      </c>
      <c r="AP37" s="30" t="s">
        <v>84</v>
      </c>
      <c r="AQ37" s="37">
        <v>90</v>
      </c>
      <c r="AR37" s="30" t="s">
        <v>84</v>
      </c>
      <c r="AS37" s="35">
        <v>300</v>
      </c>
      <c r="AT37" s="30" t="s">
        <v>74</v>
      </c>
      <c r="AU37" s="36"/>
      <c r="AV37" s="36"/>
      <c r="AW37" s="37">
        <v>210</v>
      </c>
      <c r="AX37" s="30" t="s">
        <v>84</v>
      </c>
      <c r="AY37" s="37">
        <v>90</v>
      </c>
      <c r="AZ37" s="30" t="s">
        <v>84</v>
      </c>
      <c r="BA37" s="37">
        <v>210</v>
      </c>
      <c r="BB37" s="30" t="s">
        <v>84</v>
      </c>
      <c r="BC37" s="37">
        <v>90</v>
      </c>
      <c r="BD37" s="30" t="s">
        <v>84</v>
      </c>
      <c r="BE37" s="37">
        <v>210</v>
      </c>
      <c r="BF37" s="30" t="s">
        <v>84</v>
      </c>
      <c r="BG37" s="37">
        <v>90</v>
      </c>
      <c r="BH37" s="30" t="s">
        <v>84</v>
      </c>
      <c r="BI37" s="37">
        <v>210</v>
      </c>
      <c r="BJ37" s="30" t="s">
        <v>96</v>
      </c>
      <c r="BK37" s="37">
        <v>90</v>
      </c>
      <c r="BL37" s="30" t="s">
        <v>96</v>
      </c>
      <c r="BM37" s="37">
        <v>210</v>
      </c>
      <c r="BN37" s="30" t="s">
        <v>95</v>
      </c>
      <c r="BO37" s="37">
        <v>90</v>
      </c>
      <c r="BP37" s="30" t="s">
        <v>95</v>
      </c>
      <c r="BQ37" s="37">
        <v>210</v>
      </c>
      <c r="BR37" s="30" t="s">
        <v>97</v>
      </c>
      <c r="BS37" s="37">
        <v>90</v>
      </c>
      <c r="BT37" s="30" t="s">
        <v>97</v>
      </c>
      <c r="BU37" s="36"/>
      <c r="BV37" s="36"/>
      <c r="BW37" s="35"/>
      <c r="BX37" s="36"/>
      <c r="BY37" s="36"/>
      <c r="BZ37" s="36"/>
      <c r="CA37" s="36"/>
      <c r="CB37" s="36"/>
      <c r="CC37" s="36"/>
      <c r="CD37" s="25"/>
      <c r="CE37" s="25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</row>
    <row r="38" spans="1:105" s="3" customFormat="1" ht="15.75" customHeight="1" x14ac:dyDescent="0.25">
      <c r="A38" s="229"/>
      <c r="B38" s="18" t="s">
        <v>55</v>
      </c>
      <c r="C38" s="9">
        <v>20000</v>
      </c>
      <c r="D38" s="34"/>
      <c r="E38" s="35">
        <v>10000</v>
      </c>
      <c r="F38" s="32" t="s">
        <v>79</v>
      </c>
      <c r="G38" s="20"/>
      <c r="H38" s="20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5">
        <v>5000</v>
      </c>
      <c r="BX38" s="36"/>
      <c r="BY38" s="36"/>
      <c r="BZ38" s="36"/>
      <c r="CA38" s="36"/>
      <c r="CB38" s="35">
        <v>5000</v>
      </c>
      <c r="CC38" s="32" t="s">
        <v>77</v>
      </c>
      <c r="CD38" s="25"/>
      <c r="CE38" s="25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</row>
    <row r="39" spans="1:105" s="3" customFormat="1" ht="6.75" customHeight="1" x14ac:dyDescent="0.25">
      <c r="A39" s="7"/>
      <c r="B39" s="7"/>
      <c r="C39" s="7"/>
      <c r="D39" s="34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51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</row>
    <row r="40" spans="1:105" ht="25.5" x14ac:dyDescent="0.25">
      <c r="A40" s="228" t="s">
        <v>56</v>
      </c>
      <c r="B40" s="18" t="s">
        <v>57</v>
      </c>
      <c r="C40" s="9">
        <v>5010</v>
      </c>
      <c r="D40" s="34"/>
      <c r="E40" s="28">
        <v>450</v>
      </c>
      <c r="F40" s="32" t="s">
        <v>96</v>
      </c>
      <c r="G40" s="28">
        <v>50</v>
      </c>
      <c r="H40" s="32" t="s">
        <v>96</v>
      </c>
      <c r="I40" s="28">
        <v>200</v>
      </c>
      <c r="J40" s="32" t="s">
        <v>97</v>
      </c>
      <c r="K40" s="28">
        <v>50</v>
      </c>
      <c r="L40" s="32" t="s">
        <v>97</v>
      </c>
      <c r="M40" s="28">
        <v>200</v>
      </c>
      <c r="N40" s="32" t="s">
        <v>106</v>
      </c>
      <c r="O40" s="28">
        <v>50</v>
      </c>
      <c r="P40" s="32" t="s">
        <v>106</v>
      </c>
      <c r="Q40" s="28">
        <v>200</v>
      </c>
      <c r="R40" s="32" t="s">
        <v>104</v>
      </c>
      <c r="S40" s="28">
        <v>50</v>
      </c>
      <c r="T40" s="32" t="s">
        <v>104</v>
      </c>
      <c r="U40" s="28">
        <v>200</v>
      </c>
      <c r="V40" s="32" t="s">
        <v>106</v>
      </c>
      <c r="W40" s="28">
        <v>50</v>
      </c>
      <c r="X40" s="32" t="s">
        <v>106</v>
      </c>
      <c r="Y40" s="28">
        <v>200</v>
      </c>
      <c r="Z40" s="32" t="s">
        <v>97</v>
      </c>
      <c r="AA40" s="28">
        <v>50</v>
      </c>
      <c r="AB40" s="32" t="s">
        <v>97</v>
      </c>
      <c r="AC40" s="28">
        <v>450</v>
      </c>
      <c r="AD40" s="30" t="s">
        <v>73</v>
      </c>
      <c r="AE40" s="28">
        <v>60</v>
      </c>
      <c r="AF40" s="30" t="s">
        <v>73</v>
      </c>
      <c r="AG40" s="28">
        <v>200</v>
      </c>
      <c r="AH40" s="30" t="s">
        <v>95</v>
      </c>
      <c r="AI40" s="28">
        <v>50</v>
      </c>
      <c r="AJ40" s="30" t="s">
        <v>95</v>
      </c>
      <c r="AK40" s="28">
        <v>200</v>
      </c>
      <c r="AL40" s="30" t="s">
        <v>84</v>
      </c>
      <c r="AM40" s="28">
        <v>50</v>
      </c>
      <c r="AN40" s="30" t="s">
        <v>83</v>
      </c>
      <c r="AO40" s="28">
        <v>450</v>
      </c>
      <c r="AP40" s="30" t="s">
        <v>95</v>
      </c>
      <c r="AQ40" s="28">
        <v>50</v>
      </c>
      <c r="AR40" s="30" t="s">
        <v>95</v>
      </c>
      <c r="AS40" s="28">
        <v>200</v>
      </c>
      <c r="AT40" s="30" t="s">
        <v>96</v>
      </c>
      <c r="AU40" s="28">
        <v>50</v>
      </c>
      <c r="AV40" s="30" t="s">
        <v>96</v>
      </c>
      <c r="AW40" s="28">
        <v>200</v>
      </c>
      <c r="AX40" s="30" t="s">
        <v>96</v>
      </c>
      <c r="AY40" s="28">
        <v>50</v>
      </c>
      <c r="AZ40" s="30" t="s">
        <v>96</v>
      </c>
      <c r="BA40" s="28">
        <v>200</v>
      </c>
      <c r="BB40" s="30" t="s">
        <v>95</v>
      </c>
      <c r="BC40" s="28">
        <v>50</v>
      </c>
      <c r="BD40" s="30" t="s">
        <v>95</v>
      </c>
      <c r="BE40" s="28">
        <v>200</v>
      </c>
      <c r="BF40" s="30" t="s">
        <v>97</v>
      </c>
      <c r="BG40" s="28">
        <v>50</v>
      </c>
      <c r="BH40" s="30" t="s">
        <v>97</v>
      </c>
      <c r="BI40" s="28">
        <v>200</v>
      </c>
      <c r="BJ40" s="30" t="s">
        <v>104</v>
      </c>
      <c r="BK40" s="28">
        <v>50</v>
      </c>
      <c r="BL40" s="30" t="s">
        <v>104</v>
      </c>
      <c r="BM40" s="28">
        <v>200</v>
      </c>
      <c r="BN40" s="30" t="s">
        <v>119</v>
      </c>
      <c r="BO40" s="28">
        <v>50</v>
      </c>
      <c r="BP40" s="30" t="s">
        <v>119</v>
      </c>
      <c r="BQ40" s="28">
        <v>200</v>
      </c>
      <c r="BR40" s="30" t="s">
        <v>119</v>
      </c>
      <c r="BS40" s="28">
        <v>50</v>
      </c>
      <c r="BT40" s="30" t="s">
        <v>119</v>
      </c>
      <c r="BU40" s="27"/>
      <c r="BV40" s="29"/>
      <c r="BW40" s="29"/>
      <c r="BX40" s="25"/>
      <c r="BY40" s="25"/>
      <c r="BZ40" s="25"/>
      <c r="CA40" s="25"/>
      <c r="CB40" s="25"/>
      <c r="CC40" s="25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</row>
    <row r="41" spans="1:105" ht="25.5" x14ac:dyDescent="0.25">
      <c r="A41" s="223"/>
      <c r="B41" s="18" t="s">
        <v>58</v>
      </c>
      <c r="C41" s="9">
        <v>300000</v>
      </c>
      <c r="D41" s="34"/>
      <c r="E41" s="28">
        <v>10000</v>
      </c>
      <c r="F41" s="32" t="s">
        <v>96</v>
      </c>
      <c r="G41" s="28">
        <v>2000</v>
      </c>
      <c r="H41" s="32" t="s">
        <v>96</v>
      </c>
      <c r="I41" s="28">
        <v>10000</v>
      </c>
      <c r="J41" s="32" t="s">
        <v>97</v>
      </c>
      <c r="K41" s="28">
        <v>2000</v>
      </c>
      <c r="L41" s="32" t="s">
        <v>97</v>
      </c>
      <c r="M41" s="28">
        <v>10000</v>
      </c>
      <c r="N41" s="32" t="s">
        <v>106</v>
      </c>
      <c r="O41" s="28">
        <v>2000</v>
      </c>
      <c r="P41" s="32" t="s">
        <v>106</v>
      </c>
      <c r="Q41" s="28">
        <v>10000</v>
      </c>
      <c r="R41" s="32" t="s">
        <v>104</v>
      </c>
      <c r="S41" s="28">
        <v>2000</v>
      </c>
      <c r="T41" s="32" t="s">
        <v>104</v>
      </c>
      <c r="U41" s="28">
        <v>10000</v>
      </c>
      <c r="V41" s="32" t="s">
        <v>106</v>
      </c>
      <c r="W41" s="28">
        <v>2000</v>
      </c>
      <c r="X41" s="32" t="s">
        <v>106</v>
      </c>
      <c r="Y41" s="28">
        <v>10000</v>
      </c>
      <c r="Z41" s="32" t="s">
        <v>97</v>
      </c>
      <c r="AA41" s="28">
        <v>2000</v>
      </c>
      <c r="AB41" s="32" t="s">
        <v>97</v>
      </c>
      <c r="AC41" s="28">
        <v>10000</v>
      </c>
      <c r="AD41" s="30" t="s">
        <v>73</v>
      </c>
      <c r="AE41" s="28">
        <v>2000</v>
      </c>
      <c r="AF41" s="30" t="s">
        <v>73</v>
      </c>
      <c r="AG41" s="28">
        <v>10000</v>
      </c>
      <c r="AH41" s="30" t="s">
        <v>95</v>
      </c>
      <c r="AI41" s="28">
        <v>2000</v>
      </c>
      <c r="AJ41" s="30" t="s">
        <v>95</v>
      </c>
      <c r="AK41" s="28">
        <v>10000</v>
      </c>
      <c r="AL41" s="30" t="s">
        <v>84</v>
      </c>
      <c r="AM41" s="28">
        <v>2000</v>
      </c>
      <c r="AN41" s="30" t="s">
        <v>83</v>
      </c>
      <c r="AO41" s="28">
        <v>10000</v>
      </c>
      <c r="AP41" s="30" t="s">
        <v>95</v>
      </c>
      <c r="AQ41" s="28">
        <v>2000</v>
      </c>
      <c r="AR41" s="30" t="s">
        <v>95</v>
      </c>
      <c r="AS41" s="28">
        <v>10000</v>
      </c>
      <c r="AT41" s="30" t="s">
        <v>96</v>
      </c>
      <c r="AU41" s="28">
        <v>2000</v>
      </c>
      <c r="AV41" s="30" t="s">
        <v>96</v>
      </c>
      <c r="AW41" s="28">
        <v>10000</v>
      </c>
      <c r="AX41" s="30" t="s">
        <v>96</v>
      </c>
      <c r="AY41" s="28">
        <v>2000</v>
      </c>
      <c r="AZ41" s="30" t="s">
        <v>96</v>
      </c>
      <c r="BA41" s="28">
        <v>10000</v>
      </c>
      <c r="BB41" s="30" t="s">
        <v>95</v>
      </c>
      <c r="BC41" s="28">
        <v>2000</v>
      </c>
      <c r="BD41" s="30" t="s">
        <v>95</v>
      </c>
      <c r="BE41" s="28">
        <v>10000</v>
      </c>
      <c r="BF41" s="30" t="s">
        <v>97</v>
      </c>
      <c r="BG41" s="28">
        <v>2000</v>
      </c>
      <c r="BH41" s="30" t="s">
        <v>97</v>
      </c>
      <c r="BI41" s="28">
        <v>10000</v>
      </c>
      <c r="BJ41" s="30" t="s">
        <v>104</v>
      </c>
      <c r="BK41" s="28">
        <v>2000</v>
      </c>
      <c r="BL41" s="30" t="s">
        <v>104</v>
      </c>
      <c r="BM41" s="28">
        <v>10000</v>
      </c>
      <c r="BN41" s="30" t="s">
        <v>119</v>
      </c>
      <c r="BO41" s="28">
        <v>2000</v>
      </c>
      <c r="BP41" s="30" t="s">
        <v>119</v>
      </c>
      <c r="BQ41" s="28">
        <v>10000</v>
      </c>
      <c r="BR41" s="30" t="s">
        <v>119</v>
      </c>
      <c r="BS41" s="28">
        <v>2000</v>
      </c>
      <c r="BT41" s="30" t="s">
        <v>119</v>
      </c>
      <c r="BU41" s="27"/>
      <c r="BV41" s="29"/>
      <c r="BW41" s="29"/>
      <c r="BX41" s="25"/>
      <c r="BY41" s="25"/>
      <c r="BZ41" s="25"/>
      <c r="CA41" s="25"/>
      <c r="CB41" s="25"/>
      <c r="CC41" s="25"/>
      <c r="CD41" s="28">
        <v>32000</v>
      </c>
      <c r="CE41" s="32" t="s">
        <v>83</v>
      </c>
      <c r="CF41" s="28">
        <v>30000</v>
      </c>
      <c r="CG41" s="32" t="s">
        <v>83</v>
      </c>
      <c r="CH41" s="28">
        <v>30000</v>
      </c>
      <c r="CI41" s="32" t="s">
        <v>83</v>
      </c>
      <c r="CJ41" s="28">
        <v>1000</v>
      </c>
      <c r="CK41" s="28">
        <v>1000</v>
      </c>
      <c r="CL41" s="28"/>
      <c r="CM41" s="28">
        <v>700</v>
      </c>
      <c r="CN41" s="28">
        <v>300</v>
      </c>
      <c r="CO41" s="32" t="s">
        <v>83</v>
      </c>
      <c r="CP41" s="28">
        <v>1000</v>
      </c>
      <c r="CQ41" s="32" t="s">
        <v>83</v>
      </c>
      <c r="CR41" s="25"/>
      <c r="CS41" s="25"/>
      <c r="CT41" s="25"/>
      <c r="CU41" s="25"/>
      <c r="CV41" s="25"/>
      <c r="CW41" s="25"/>
      <c r="CX41" s="25"/>
      <c r="CY41" s="25"/>
      <c r="CZ41" s="25"/>
      <c r="DA41" s="25"/>
    </row>
    <row r="42" spans="1:105" ht="25.5" x14ac:dyDescent="0.25">
      <c r="A42" s="223"/>
      <c r="B42" s="18" t="s">
        <v>59</v>
      </c>
      <c r="C42" s="9">
        <v>50040</v>
      </c>
      <c r="D42" s="34"/>
      <c r="E42" s="28">
        <v>1980</v>
      </c>
      <c r="F42" s="32" t="s">
        <v>96</v>
      </c>
      <c r="G42" s="28">
        <v>960</v>
      </c>
      <c r="H42" s="32" t="s">
        <v>96</v>
      </c>
      <c r="I42" s="28">
        <v>1980</v>
      </c>
      <c r="J42" s="32" t="s">
        <v>97</v>
      </c>
      <c r="K42" s="28">
        <v>960</v>
      </c>
      <c r="L42" s="32" t="s">
        <v>97</v>
      </c>
      <c r="M42" s="28">
        <v>1980</v>
      </c>
      <c r="N42" s="32" t="s">
        <v>106</v>
      </c>
      <c r="O42" s="28">
        <v>960</v>
      </c>
      <c r="P42" s="32" t="s">
        <v>106</v>
      </c>
      <c r="Q42" s="28">
        <v>1980</v>
      </c>
      <c r="R42" s="32" t="s">
        <v>104</v>
      </c>
      <c r="S42" s="28">
        <v>960</v>
      </c>
      <c r="T42" s="32" t="s">
        <v>104</v>
      </c>
      <c r="U42" s="28">
        <v>1980</v>
      </c>
      <c r="V42" s="32" t="s">
        <v>106</v>
      </c>
      <c r="W42" s="28">
        <v>960</v>
      </c>
      <c r="X42" s="32" t="s">
        <v>106</v>
      </c>
      <c r="Y42" s="28">
        <v>1980</v>
      </c>
      <c r="Z42" s="32" t="s">
        <v>97</v>
      </c>
      <c r="AA42" s="28">
        <v>960</v>
      </c>
      <c r="AB42" s="32" t="s">
        <v>97</v>
      </c>
      <c r="AC42" s="28">
        <v>1980</v>
      </c>
      <c r="AD42" s="30" t="s">
        <v>73</v>
      </c>
      <c r="AE42" s="28">
        <v>1020</v>
      </c>
      <c r="AF42" s="30" t="s">
        <v>73</v>
      </c>
      <c r="AG42" s="28">
        <v>1980</v>
      </c>
      <c r="AH42" s="30" t="s">
        <v>95</v>
      </c>
      <c r="AI42" s="28">
        <v>960</v>
      </c>
      <c r="AJ42" s="30" t="s">
        <v>95</v>
      </c>
      <c r="AK42" s="28">
        <v>1980</v>
      </c>
      <c r="AL42" s="30" t="s">
        <v>84</v>
      </c>
      <c r="AM42" s="28">
        <v>960</v>
      </c>
      <c r="AN42" s="30" t="s">
        <v>83</v>
      </c>
      <c r="AO42" s="28">
        <v>1980</v>
      </c>
      <c r="AP42" s="30" t="s">
        <v>95</v>
      </c>
      <c r="AQ42" s="28">
        <v>960</v>
      </c>
      <c r="AR42" s="30" t="s">
        <v>95</v>
      </c>
      <c r="AS42" s="28">
        <v>1980</v>
      </c>
      <c r="AT42" s="30" t="s">
        <v>96</v>
      </c>
      <c r="AU42" s="28">
        <v>960</v>
      </c>
      <c r="AV42" s="30" t="s">
        <v>96</v>
      </c>
      <c r="AW42" s="28">
        <v>1980</v>
      </c>
      <c r="AX42" s="30" t="s">
        <v>96</v>
      </c>
      <c r="AY42" s="28">
        <v>960</v>
      </c>
      <c r="AZ42" s="30" t="s">
        <v>96</v>
      </c>
      <c r="BA42" s="28">
        <v>1980</v>
      </c>
      <c r="BB42" s="30" t="s">
        <v>95</v>
      </c>
      <c r="BC42" s="28">
        <v>960</v>
      </c>
      <c r="BD42" s="30" t="s">
        <v>95</v>
      </c>
      <c r="BE42" s="28">
        <v>1980</v>
      </c>
      <c r="BF42" s="30" t="s">
        <v>97</v>
      </c>
      <c r="BG42" s="28">
        <v>960</v>
      </c>
      <c r="BH42" s="30" t="s">
        <v>97</v>
      </c>
      <c r="BI42" s="28">
        <v>1980</v>
      </c>
      <c r="BJ42" s="30" t="s">
        <v>104</v>
      </c>
      <c r="BK42" s="28">
        <v>960</v>
      </c>
      <c r="BL42" s="30" t="s">
        <v>104</v>
      </c>
      <c r="BM42" s="28">
        <v>1980</v>
      </c>
      <c r="BN42" s="30" t="s">
        <v>119</v>
      </c>
      <c r="BO42" s="28">
        <v>960</v>
      </c>
      <c r="BP42" s="30" t="s">
        <v>119</v>
      </c>
      <c r="BQ42" s="28">
        <v>1980</v>
      </c>
      <c r="BR42" s="30" t="s">
        <v>119</v>
      </c>
      <c r="BS42" s="28">
        <v>960</v>
      </c>
      <c r="BT42" s="30" t="s">
        <v>119</v>
      </c>
      <c r="BU42" s="27"/>
      <c r="BV42" s="29"/>
      <c r="BW42" s="29"/>
      <c r="BX42" s="25"/>
      <c r="BY42" s="25"/>
      <c r="BZ42" s="25"/>
      <c r="CA42" s="25"/>
      <c r="CB42" s="25"/>
      <c r="CC42" s="25"/>
      <c r="CD42" s="28"/>
      <c r="CE42" s="27"/>
      <c r="CF42" s="28"/>
      <c r="CG42" s="28"/>
      <c r="CH42" s="28"/>
      <c r="CI42" s="27"/>
      <c r="CJ42" s="27"/>
      <c r="CK42" s="27"/>
      <c r="CL42" s="27"/>
      <c r="CM42" s="27"/>
      <c r="CN42" s="27"/>
      <c r="CO42" s="27"/>
      <c r="CP42" s="27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</row>
    <row r="43" spans="1:105" ht="25.5" x14ac:dyDescent="0.25">
      <c r="A43" s="223"/>
      <c r="B43" s="18" t="s">
        <v>60</v>
      </c>
      <c r="C43" s="9">
        <v>5000</v>
      </c>
      <c r="D43" s="34"/>
      <c r="E43" s="28">
        <v>310</v>
      </c>
      <c r="F43" s="32" t="s">
        <v>96</v>
      </c>
      <c r="G43" s="28"/>
      <c r="H43" s="27"/>
      <c r="I43" s="28">
        <v>290</v>
      </c>
      <c r="J43" s="32" t="s">
        <v>97</v>
      </c>
      <c r="K43" s="28"/>
      <c r="L43" s="27"/>
      <c r="M43" s="28">
        <v>290</v>
      </c>
      <c r="N43" s="32" t="s">
        <v>106</v>
      </c>
      <c r="O43" s="28"/>
      <c r="P43" s="28"/>
      <c r="Q43" s="28">
        <v>290</v>
      </c>
      <c r="R43" s="32" t="s">
        <v>104</v>
      </c>
      <c r="S43" s="28"/>
      <c r="T43" s="28"/>
      <c r="U43" s="28">
        <v>290</v>
      </c>
      <c r="V43" s="32" t="s">
        <v>106</v>
      </c>
      <c r="W43" s="28"/>
      <c r="X43" s="27"/>
      <c r="Y43" s="28">
        <v>290</v>
      </c>
      <c r="Z43" s="32" t="s">
        <v>97</v>
      </c>
      <c r="AA43" s="28"/>
      <c r="AB43" s="27"/>
      <c r="AC43" s="28">
        <v>320</v>
      </c>
      <c r="AD43" s="30" t="s">
        <v>73</v>
      </c>
      <c r="AE43" s="27"/>
      <c r="AF43" s="31"/>
      <c r="AG43" s="28">
        <v>290</v>
      </c>
      <c r="AH43" s="30" t="s">
        <v>95</v>
      </c>
      <c r="AI43" s="28"/>
      <c r="AJ43" s="27"/>
      <c r="AK43" s="28">
        <v>290</v>
      </c>
      <c r="AL43" s="30" t="s">
        <v>84</v>
      </c>
      <c r="AM43" s="28"/>
      <c r="AN43" s="27"/>
      <c r="AO43" s="28">
        <v>310</v>
      </c>
      <c r="AP43" s="30" t="s">
        <v>95</v>
      </c>
      <c r="AQ43" s="28"/>
      <c r="AR43" s="27"/>
      <c r="AS43" s="28">
        <v>290</v>
      </c>
      <c r="AT43" s="30" t="s">
        <v>96</v>
      </c>
      <c r="AU43" s="28"/>
      <c r="AV43" s="27"/>
      <c r="AW43" s="28">
        <v>290</v>
      </c>
      <c r="AX43" s="30" t="s">
        <v>96</v>
      </c>
      <c r="AY43" s="28"/>
      <c r="AZ43" s="27"/>
      <c r="BA43" s="28">
        <v>290</v>
      </c>
      <c r="BB43" s="30" t="s">
        <v>95</v>
      </c>
      <c r="BC43" s="28"/>
      <c r="BD43" s="27"/>
      <c r="BE43" s="28">
        <v>290</v>
      </c>
      <c r="BF43" s="30" t="s">
        <v>97</v>
      </c>
      <c r="BG43" s="28"/>
      <c r="BH43" s="27"/>
      <c r="BI43" s="28">
        <v>290</v>
      </c>
      <c r="BJ43" s="30" t="s">
        <v>104</v>
      </c>
      <c r="BK43" s="28"/>
      <c r="BL43" s="27"/>
      <c r="BM43" s="28">
        <v>290</v>
      </c>
      <c r="BN43" s="30" t="s">
        <v>119</v>
      </c>
      <c r="BO43" s="28"/>
      <c r="BP43" s="28"/>
      <c r="BQ43" s="28">
        <v>290</v>
      </c>
      <c r="BR43" s="30" t="s">
        <v>119</v>
      </c>
      <c r="BS43" s="28"/>
      <c r="BT43" s="28"/>
      <c r="BU43" s="27"/>
      <c r="BV43" s="29"/>
      <c r="BW43" s="29"/>
      <c r="BX43" s="25"/>
      <c r="BY43" s="25"/>
      <c r="BZ43" s="25"/>
      <c r="CA43" s="25"/>
      <c r="CB43" s="25"/>
      <c r="CC43" s="25"/>
      <c r="CD43" s="28"/>
      <c r="CE43" s="27"/>
      <c r="CF43" s="28"/>
      <c r="CG43" s="28"/>
      <c r="CH43" s="28"/>
      <c r="CI43" s="27"/>
      <c r="CJ43" s="27"/>
      <c r="CK43" s="27"/>
      <c r="CL43" s="27"/>
      <c r="CM43" s="27"/>
      <c r="CN43" s="27"/>
      <c r="CO43" s="27"/>
      <c r="CP43" s="27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</row>
    <row r="44" spans="1:105" x14ac:dyDescent="0.25">
      <c r="A44" s="223"/>
      <c r="B44" s="18" t="s">
        <v>61</v>
      </c>
      <c r="C44" s="9">
        <v>200</v>
      </c>
      <c r="D44" s="34"/>
      <c r="E44" s="28">
        <v>10</v>
      </c>
      <c r="F44" s="32" t="s">
        <v>96</v>
      </c>
      <c r="G44" s="28">
        <v>3</v>
      </c>
      <c r="H44" s="32" t="s">
        <v>96</v>
      </c>
      <c r="I44" s="28">
        <v>8</v>
      </c>
      <c r="J44" s="32" t="s">
        <v>97</v>
      </c>
      <c r="K44" s="28">
        <v>3</v>
      </c>
      <c r="L44" s="32" t="s">
        <v>97</v>
      </c>
      <c r="M44" s="28">
        <v>8</v>
      </c>
      <c r="N44" s="32" t="s">
        <v>106</v>
      </c>
      <c r="O44" s="28">
        <v>3</v>
      </c>
      <c r="P44" s="32" t="s">
        <v>106</v>
      </c>
      <c r="Q44" s="28">
        <v>8</v>
      </c>
      <c r="R44" s="32" t="s">
        <v>104</v>
      </c>
      <c r="S44" s="28">
        <v>3</v>
      </c>
      <c r="T44" s="32" t="s">
        <v>104</v>
      </c>
      <c r="U44" s="28">
        <v>8</v>
      </c>
      <c r="V44" s="32" t="s">
        <v>106</v>
      </c>
      <c r="W44" s="28">
        <v>3</v>
      </c>
      <c r="X44" s="32" t="s">
        <v>106</v>
      </c>
      <c r="Y44" s="28">
        <v>8</v>
      </c>
      <c r="Z44" s="32" t="s">
        <v>97</v>
      </c>
      <c r="AA44" s="28">
        <v>3</v>
      </c>
      <c r="AB44" s="32" t="s">
        <v>97</v>
      </c>
      <c r="AC44" s="28">
        <v>10</v>
      </c>
      <c r="AD44" s="30" t="s">
        <v>73</v>
      </c>
      <c r="AE44" s="28">
        <v>3</v>
      </c>
      <c r="AF44" s="30" t="s">
        <v>83</v>
      </c>
      <c r="AG44" s="28">
        <v>8</v>
      </c>
      <c r="AH44" s="30" t="s">
        <v>95</v>
      </c>
      <c r="AI44" s="28">
        <v>3</v>
      </c>
      <c r="AJ44" s="30" t="s">
        <v>95</v>
      </c>
      <c r="AK44" s="28">
        <v>8</v>
      </c>
      <c r="AL44" s="30" t="s">
        <v>84</v>
      </c>
      <c r="AM44" s="28">
        <v>3</v>
      </c>
      <c r="AN44" s="30" t="s">
        <v>83</v>
      </c>
      <c r="AO44" s="28">
        <v>10</v>
      </c>
      <c r="AP44" s="30" t="s">
        <v>95</v>
      </c>
      <c r="AQ44" s="28">
        <v>3</v>
      </c>
      <c r="AR44" s="30" t="s">
        <v>95</v>
      </c>
      <c r="AS44" s="28">
        <v>8</v>
      </c>
      <c r="AT44" s="25"/>
      <c r="AU44" s="28">
        <v>3</v>
      </c>
      <c r="AV44" s="30" t="s">
        <v>96</v>
      </c>
      <c r="AW44" s="28">
        <v>8</v>
      </c>
      <c r="AX44" s="30" t="s">
        <v>96</v>
      </c>
      <c r="AY44" s="28">
        <v>3</v>
      </c>
      <c r="AZ44" s="30" t="s">
        <v>96</v>
      </c>
      <c r="BA44" s="28">
        <v>8</v>
      </c>
      <c r="BB44" s="30" t="s">
        <v>95</v>
      </c>
      <c r="BC44" s="28">
        <v>3</v>
      </c>
      <c r="BD44" s="30" t="s">
        <v>95</v>
      </c>
      <c r="BE44" s="28">
        <v>8</v>
      </c>
      <c r="BF44" s="30" t="s">
        <v>97</v>
      </c>
      <c r="BG44" s="28">
        <v>3</v>
      </c>
      <c r="BH44" s="30" t="s">
        <v>97</v>
      </c>
      <c r="BI44" s="28">
        <v>8</v>
      </c>
      <c r="BJ44" s="30" t="s">
        <v>104</v>
      </c>
      <c r="BK44" s="28">
        <v>3</v>
      </c>
      <c r="BL44" s="30" t="s">
        <v>104</v>
      </c>
      <c r="BM44" s="28">
        <v>8</v>
      </c>
      <c r="BN44" s="30" t="s">
        <v>119</v>
      </c>
      <c r="BO44" s="28">
        <v>3</v>
      </c>
      <c r="BP44" s="30" t="s">
        <v>119</v>
      </c>
      <c r="BQ44" s="28">
        <v>8</v>
      </c>
      <c r="BR44" s="30" t="s">
        <v>119</v>
      </c>
      <c r="BS44" s="28">
        <v>3</v>
      </c>
      <c r="BT44" s="30" t="s">
        <v>119</v>
      </c>
      <c r="BU44" s="27"/>
      <c r="BV44" s="29"/>
      <c r="BW44" s="29"/>
      <c r="BX44" s="25"/>
      <c r="BY44" s="25"/>
      <c r="BZ44" s="25"/>
      <c r="CA44" s="25"/>
      <c r="CB44" s="25"/>
      <c r="CC44" s="25"/>
      <c r="CD44" s="28">
        <v>2</v>
      </c>
      <c r="CE44" s="32" t="s">
        <v>83</v>
      </c>
      <c r="CF44" s="28"/>
      <c r="CG44" s="28"/>
      <c r="CH44" s="28"/>
      <c r="CI44" s="27"/>
      <c r="CJ44" s="28">
        <v>5</v>
      </c>
      <c r="CK44" s="27"/>
      <c r="CL44" s="27"/>
      <c r="CM44" s="27"/>
      <c r="CN44" s="27"/>
      <c r="CO44" s="27"/>
      <c r="CP44" s="27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</row>
    <row r="45" spans="1:105" ht="38.25" x14ac:dyDescent="0.25">
      <c r="A45" s="223"/>
      <c r="B45" s="18" t="s">
        <v>62</v>
      </c>
      <c r="C45" s="9">
        <v>50000</v>
      </c>
      <c r="D45" s="34"/>
      <c r="E45" s="28"/>
      <c r="F45" s="28"/>
      <c r="G45" s="28">
        <v>2950</v>
      </c>
      <c r="H45" s="32" t="s">
        <v>96</v>
      </c>
      <c r="I45" s="28"/>
      <c r="J45" s="28"/>
      <c r="K45" s="28">
        <v>2950</v>
      </c>
      <c r="L45" s="32" t="s">
        <v>97</v>
      </c>
      <c r="M45" s="28"/>
      <c r="N45" s="28"/>
      <c r="O45" s="28">
        <v>2950</v>
      </c>
      <c r="P45" s="32" t="s">
        <v>106</v>
      </c>
      <c r="Q45" s="28"/>
      <c r="R45" s="28"/>
      <c r="S45" s="28">
        <v>2950</v>
      </c>
      <c r="T45" s="32" t="s">
        <v>104</v>
      </c>
      <c r="U45" s="28"/>
      <c r="V45" s="28"/>
      <c r="W45" s="28">
        <v>2950</v>
      </c>
      <c r="X45" s="32" t="s">
        <v>106</v>
      </c>
      <c r="Y45" s="28"/>
      <c r="Z45" s="28"/>
      <c r="AA45" s="28">
        <v>2950</v>
      </c>
      <c r="AB45" s="32" t="s">
        <v>97</v>
      </c>
      <c r="AC45" s="27"/>
      <c r="AD45" s="27"/>
      <c r="AE45" s="28">
        <v>2950</v>
      </c>
      <c r="AF45" s="30" t="s">
        <v>73</v>
      </c>
      <c r="AG45" s="27"/>
      <c r="AH45" s="27"/>
      <c r="AI45" s="28">
        <v>2950</v>
      </c>
      <c r="AJ45" s="30" t="s">
        <v>95</v>
      </c>
      <c r="AK45" s="27"/>
      <c r="AL45" s="27"/>
      <c r="AM45" s="28">
        <v>2950</v>
      </c>
      <c r="AN45" s="30" t="s">
        <v>83</v>
      </c>
      <c r="AO45" s="28"/>
      <c r="AP45" s="28"/>
      <c r="AQ45" s="28">
        <v>2950</v>
      </c>
      <c r="AR45" s="30" t="s">
        <v>95</v>
      </c>
      <c r="AS45" s="28"/>
      <c r="AT45" s="28"/>
      <c r="AU45" s="28">
        <v>2950</v>
      </c>
      <c r="AV45" s="30" t="s">
        <v>96</v>
      </c>
      <c r="AW45" s="28"/>
      <c r="AX45" s="28"/>
      <c r="AY45" s="28">
        <v>2950</v>
      </c>
      <c r="AZ45" s="30" t="s">
        <v>96</v>
      </c>
      <c r="BA45" s="27"/>
      <c r="BB45" s="27"/>
      <c r="BC45" s="28">
        <v>2950</v>
      </c>
      <c r="BD45" s="30" t="s">
        <v>95</v>
      </c>
      <c r="BE45" s="27"/>
      <c r="BF45" s="27"/>
      <c r="BG45" s="28">
        <v>2950</v>
      </c>
      <c r="BH45" s="30" t="s">
        <v>97</v>
      </c>
      <c r="BI45" s="28"/>
      <c r="BJ45" s="28"/>
      <c r="BK45" s="28">
        <v>2900</v>
      </c>
      <c r="BL45" s="30" t="s">
        <v>104</v>
      </c>
      <c r="BM45" s="28"/>
      <c r="BN45" s="28"/>
      <c r="BO45" s="28">
        <v>2900</v>
      </c>
      <c r="BP45" s="30" t="s">
        <v>119</v>
      </c>
      <c r="BQ45" s="28"/>
      <c r="BR45" s="28"/>
      <c r="BS45" s="28">
        <v>2900</v>
      </c>
      <c r="BT45" s="30" t="s">
        <v>119</v>
      </c>
      <c r="BU45" s="27"/>
      <c r="BV45" s="29"/>
      <c r="BW45" s="29"/>
      <c r="BX45" s="25"/>
      <c r="BY45" s="25"/>
      <c r="BZ45" s="25"/>
      <c r="CA45" s="25"/>
      <c r="CB45" s="25"/>
      <c r="CC45" s="25"/>
      <c r="CD45" s="28"/>
      <c r="CE45" s="27"/>
      <c r="CF45" s="28"/>
      <c r="CG45" s="28"/>
      <c r="CH45" s="28"/>
      <c r="CI45" s="27"/>
      <c r="CJ45" s="27"/>
      <c r="CK45" s="27"/>
      <c r="CL45" s="27"/>
      <c r="CM45" s="27"/>
      <c r="CN45" s="27"/>
      <c r="CO45" s="27"/>
      <c r="CP45" s="27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</row>
    <row r="46" spans="1:105" ht="25.5" x14ac:dyDescent="0.25">
      <c r="A46" s="224"/>
      <c r="B46" s="18" t="s">
        <v>63</v>
      </c>
      <c r="C46" s="9">
        <v>150000</v>
      </c>
      <c r="D46" s="34"/>
      <c r="E46" s="27"/>
      <c r="F46" s="27"/>
      <c r="G46" s="27"/>
      <c r="H46" s="27"/>
      <c r="I46" s="27"/>
      <c r="J46" s="27"/>
      <c r="K46" s="27"/>
      <c r="L46" s="27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7"/>
      <c r="Y46" s="27"/>
      <c r="Z46" s="27"/>
      <c r="AA46" s="27"/>
      <c r="AB46" s="27"/>
      <c r="AC46" s="27"/>
      <c r="AD46" s="27"/>
      <c r="AE46" s="27"/>
      <c r="AF46" s="31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8"/>
      <c r="BN46" s="28"/>
      <c r="BO46" s="28"/>
      <c r="BP46" s="28"/>
      <c r="BQ46" s="28"/>
      <c r="BR46" s="28"/>
      <c r="BS46" s="28"/>
      <c r="BT46" s="28"/>
      <c r="BU46" s="27"/>
      <c r="BV46" s="29"/>
      <c r="BW46" s="29"/>
      <c r="BX46" s="25"/>
      <c r="BY46" s="25"/>
      <c r="BZ46" s="25"/>
      <c r="CA46" s="25"/>
      <c r="CB46" s="25"/>
      <c r="CC46" s="25"/>
      <c r="CD46" s="28">
        <v>50000</v>
      </c>
      <c r="CE46" s="32" t="s">
        <v>83</v>
      </c>
      <c r="CF46" s="28">
        <v>50000</v>
      </c>
      <c r="CG46" s="32" t="s">
        <v>83</v>
      </c>
      <c r="CH46" s="28">
        <v>50000</v>
      </c>
      <c r="CI46" s="32" t="s">
        <v>83</v>
      </c>
      <c r="CJ46" s="27"/>
      <c r="CK46" s="27"/>
      <c r="CL46" s="27"/>
      <c r="CM46" s="27"/>
      <c r="CN46" s="27"/>
      <c r="CO46" s="27"/>
      <c r="CP46" s="27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</row>
    <row r="47" spans="1:105" ht="6.75" customHeight="1" x14ac:dyDescent="0.25">
      <c r="A47" s="53"/>
      <c r="B47" s="54"/>
      <c r="C47" s="55"/>
      <c r="D47" s="3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56"/>
      <c r="AF47" s="145"/>
      <c r="AG47" s="64"/>
      <c r="AH47" s="64"/>
      <c r="AI47" s="64"/>
      <c r="AJ47" s="64"/>
      <c r="AK47" s="64"/>
      <c r="AL47" s="64"/>
      <c r="AM47" s="56"/>
      <c r="AN47" s="145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119"/>
      <c r="BW47" s="119"/>
      <c r="BX47" s="66"/>
      <c r="BY47" s="66"/>
      <c r="BZ47" s="66"/>
      <c r="CA47" s="66"/>
      <c r="CB47" s="66"/>
      <c r="CC47" s="66"/>
      <c r="CD47" s="56"/>
      <c r="CE47" s="64"/>
      <c r="CF47" s="56"/>
      <c r="CG47" s="56"/>
      <c r="CH47" s="56"/>
      <c r="CI47" s="64"/>
      <c r="CJ47" s="64"/>
      <c r="CK47" s="64"/>
      <c r="CL47" s="64"/>
      <c r="CM47" s="64"/>
      <c r="CN47" s="64"/>
      <c r="CO47" s="64"/>
      <c r="CP47" s="64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</row>
    <row r="48" spans="1:105" ht="25.5" x14ac:dyDescent="0.25">
      <c r="A48" s="225" t="s">
        <v>85</v>
      </c>
      <c r="B48" s="18" t="s">
        <v>86</v>
      </c>
      <c r="C48" s="9">
        <v>2000</v>
      </c>
      <c r="D48" s="34"/>
      <c r="E48" s="35">
        <v>190</v>
      </c>
      <c r="F48" s="30" t="s">
        <v>97</v>
      </c>
      <c r="G48" s="35">
        <v>60</v>
      </c>
      <c r="H48" s="30" t="s">
        <v>97</v>
      </c>
      <c r="I48" s="35">
        <v>60</v>
      </c>
      <c r="J48" s="30" t="s">
        <v>96</v>
      </c>
      <c r="K48" s="35">
        <v>30</v>
      </c>
      <c r="L48" s="30" t="s">
        <v>96</v>
      </c>
      <c r="M48" s="35">
        <v>60</v>
      </c>
      <c r="N48" s="30" t="s">
        <v>97</v>
      </c>
      <c r="O48" s="35">
        <v>30</v>
      </c>
      <c r="P48" s="30" t="s">
        <v>97</v>
      </c>
      <c r="Q48" s="35">
        <v>60</v>
      </c>
      <c r="R48" s="30" t="s">
        <v>119</v>
      </c>
      <c r="S48" s="35">
        <v>30</v>
      </c>
      <c r="T48" s="30" t="s">
        <v>119</v>
      </c>
      <c r="U48" s="35">
        <v>60</v>
      </c>
      <c r="V48" s="30" t="s">
        <v>104</v>
      </c>
      <c r="W48" s="35">
        <v>30</v>
      </c>
      <c r="X48" s="30" t="s">
        <v>104</v>
      </c>
      <c r="Y48" s="35">
        <v>60</v>
      </c>
      <c r="Z48" s="30" t="s">
        <v>96</v>
      </c>
      <c r="AA48" s="35">
        <v>30</v>
      </c>
      <c r="AB48" s="30" t="s">
        <v>96</v>
      </c>
      <c r="AC48" s="35">
        <v>190</v>
      </c>
      <c r="AD48" s="30" t="s">
        <v>106</v>
      </c>
      <c r="AE48" s="35">
        <v>60</v>
      </c>
      <c r="AF48" s="30" t="s">
        <v>106</v>
      </c>
      <c r="AG48" s="35">
        <v>60</v>
      </c>
      <c r="AH48" s="75"/>
      <c r="AI48" s="35">
        <v>30</v>
      </c>
      <c r="AJ48" s="75"/>
      <c r="AK48" s="35">
        <v>60</v>
      </c>
      <c r="AL48" s="30" t="s">
        <v>106</v>
      </c>
      <c r="AM48" s="35">
        <v>30</v>
      </c>
      <c r="AN48" s="30" t="s">
        <v>106</v>
      </c>
      <c r="AO48" s="35">
        <v>180</v>
      </c>
      <c r="AP48" s="30" t="s">
        <v>105</v>
      </c>
      <c r="AQ48" s="35">
        <v>60</v>
      </c>
      <c r="AR48" s="30" t="s">
        <v>105</v>
      </c>
      <c r="AS48" s="35">
        <v>60</v>
      </c>
      <c r="AT48" s="30" t="s">
        <v>104</v>
      </c>
      <c r="AU48" s="35">
        <v>30</v>
      </c>
      <c r="AV48" s="30" t="s">
        <v>104</v>
      </c>
      <c r="AW48" s="35">
        <v>60</v>
      </c>
      <c r="AX48" s="30" t="s">
        <v>106</v>
      </c>
      <c r="AY48" s="35">
        <v>30</v>
      </c>
      <c r="AZ48" s="30" t="s">
        <v>106</v>
      </c>
      <c r="BA48" s="35">
        <v>60</v>
      </c>
      <c r="BB48" s="30" t="s">
        <v>106</v>
      </c>
      <c r="BC48" s="35">
        <v>30</v>
      </c>
      <c r="BD48" s="30" t="s">
        <v>106</v>
      </c>
      <c r="BE48" s="35">
        <v>60</v>
      </c>
      <c r="BF48" s="30" t="s">
        <v>104</v>
      </c>
      <c r="BG48" s="35">
        <v>30</v>
      </c>
      <c r="BH48" s="30" t="s">
        <v>104</v>
      </c>
      <c r="BI48" s="35">
        <v>60</v>
      </c>
      <c r="BJ48" s="30" t="s">
        <v>225</v>
      </c>
      <c r="BK48" s="35">
        <v>30</v>
      </c>
      <c r="BL48" s="75"/>
      <c r="BM48" s="35">
        <v>60</v>
      </c>
      <c r="BN48" s="30" t="s">
        <v>119</v>
      </c>
      <c r="BO48" s="35">
        <v>30</v>
      </c>
      <c r="BP48" s="30" t="s">
        <v>119</v>
      </c>
      <c r="BQ48" s="35">
        <v>60</v>
      </c>
      <c r="BR48" s="30" t="s">
        <v>253</v>
      </c>
      <c r="BS48" s="35">
        <v>30</v>
      </c>
      <c r="BT48" s="30" t="s">
        <v>253</v>
      </c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</row>
    <row r="49" spans="1:105" ht="25.5" x14ac:dyDescent="0.25">
      <c r="A49" s="226"/>
      <c r="B49" s="18" t="s">
        <v>87</v>
      </c>
      <c r="C49" s="9">
        <v>4780</v>
      </c>
      <c r="D49" s="34"/>
      <c r="E49" s="35">
        <v>500</v>
      </c>
      <c r="F49" s="30" t="s">
        <v>97</v>
      </c>
      <c r="G49" s="35">
        <v>160</v>
      </c>
      <c r="H49" s="30" t="s">
        <v>97</v>
      </c>
      <c r="I49" s="35">
        <v>140</v>
      </c>
      <c r="J49" s="30" t="s">
        <v>96</v>
      </c>
      <c r="K49" s="35">
        <v>60</v>
      </c>
      <c r="L49" s="30" t="s">
        <v>96</v>
      </c>
      <c r="M49" s="35">
        <v>140</v>
      </c>
      <c r="N49" s="30" t="s">
        <v>97</v>
      </c>
      <c r="O49" s="35">
        <v>60</v>
      </c>
      <c r="P49" s="30" t="s">
        <v>97</v>
      </c>
      <c r="Q49" s="35">
        <v>140</v>
      </c>
      <c r="R49" s="30" t="s">
        <v>119</v>
      </c>
      <c r="S49" s="35">
        <v>60</v>
      </c>
      <c r="T49" s="30" t="s">
        <v>119</v>
      </c>
      <c r="U49" s="35">
        <v>140</v>
      </c>
      <c r="V49" s="30" t="s">
        <v>104</v>
      </c>
      <c r="W49" s="35">
        <v>60</v>
      </c>
      <c r="X49" s="30" t="s">
        <v>104</v>
      </c>
      <c r="Y49" s="35">
        <v>140</v>
      </c>
      <c r="Z49" s="30" t="s">
        <v>96</v>
      </c>
      <c r="AA49" s="35">
        <v>60</v>
      </c>
      <c r="AB49" s="30" t="s">
        <v>96</v>
      </c>
      <c r="AC49" s="35">
        <v>500</v>
      </c>
      <c r="AD49" s="30" t="s">
        <v>106</v>
      </c>
      <c r="AE49" s="35">
        <v>160</v>
      </c>
      <c r="AF49" s="30" t="s">
        <v>106</v>
      </c>
      <c r="AG49" s="35">
        <v>140</v>
      </c>
      <c r="AH49" s="75"/>
      <c r="AI49" s="35">
        <v>60</v>
      </c>
      <c r="AJ49" s="75"/>
      <c r="AK49" s="35">
        <v>140</v>
      </c>
      <c r="AL49" s="30" t="s">
        <v>106</v>
      </c>
      <c r="AM49" s="35">
        <v>60</v>
      </c>
      <c r="AN49" s="30" t="s">
        <v>106</v>
      </c>
      <c r="AO49" s="35">
        <v>480</v>
      </c>
      <c r="AP49" s="30" t="s">
        <v>105</v>
      </c>
      <c r="AQ49" s="35">
        <v>160</v>
      </c>
      <c r="AR49" s="30" t="s">
        <v>105</v>
      </c>
      <c r="AS49" s="35">
        <v>140</v>
      </c>
      <c r="AT49" s="30" t="s">
        <v>104</v>
      </c>
      <c r="AU49" s="35">
        <v>60</v>
      </c>
      <c r="AV49" s="30" t="s">
        <v>104</v>
      </c>
      <c r="AW49" s="35">
        <v>140</v>
      </c>
      <c r="AX49" s="30" t="s">
        <v>106</v>
      </c>
      <c r="AY49" s="35">
        <v>60</v>
      </c>
      <c r="AZ49" s="30" t="s">
        <v>106</v>
      </c>
      <c r="BA49" s="35">
        <v>140</v>
      </c>
      <c r="BB49" s="30" t="s">
        <v>106</v>
      </c>
      <c r="BC49" s="35">
        <v>60</v>
      </c>
      <c r="BD49" s="30" t="s">
        <v>106</v>
      </c>
      <c r="BE49" s="35">
        <v>140</v>
      </c>
      <c r="BF49" s="30" t="s">
        <v>104</v>
      </c>
      <c r="BG49" s="35">
        <v>60</v>
      </c>
      <c r="BH49" s="30" t="s">
        <v>104</v>
      </c>
      <c r="BI49" s="35">
        <v>140</v>
      </c>
      <c r="BJ49" s="30" t="s">
        <v>225</v>
      </c>
      <c r="BK49" s="35">
        <v>60</v>
      </c>
      <c r="BL49" s="75"/>
      <c r="BM49" s="35">
        <v>140</v>
      </c>
      <c r="BN49" s="30" t="s">
        <v>119</v>
      </c>
      <c r="BO49" s="35">
        <v>60</v>
      </c>
      <c r="BP49" s="30" t="s">
        <v>119</v>
      </c>
      <c r="BQ49" s="35">
        <v>140</v>
      </c>
      <c r="BR49" s="30" t="s">
        <v>253</v>
      </c>
      <c r="BS49" s="35">
        <v>60</v>
      </c>
      <c r="BT49" s="30" t="s">
        <v>253</v>
      </c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</row>
    <row r="50" spans="1:105" ht="25.5" x14ac:dyDescent="0.25">
      <c r="A50" s="226"/>
      <c r="B50" s="18" t="s">
        <v>88</v>
      </c>
      <c r="C50" s="9">
        <v>49600</v>
      </c>
      <c r="D50" s="34"/>
      <c r="E50" s="35">
        <v>2000</v>
      </c>
      <c r="F50" s="30" t="s">
        <v>97</v>
      </c>
      <c r="G50" s="35">
        <v>950</v>
      </c>
      <c r="H50" s="30" t="s">
        <v>97</v>
      </c>
      <c r="I50" s="35">
        <v>2000</v>
      </c>
      <c r="J50" s="30" t="s">
        <v>96</v>
      </c>
      <c r="K50" s="35">
        <v>910</v>
      </c>
      <c r="L50" s="30" t="s">
        <v>96</v>
      </c>
      <c r="M50" s="35">
        <v>2000</v>
      </c>
      <c r="N50" s="30" t="s">
        <v>97</v>
      </c>
      <c r="O50" s="35">
        <v>910</v>
      </c>
      <c r="P50" s="30" t="s">
        <v>97</v>
      </c>
      <c r="Q50" s="35">
        <v>2000</v>
      </c>
      <c r="R50" s="30" t="s">
        <v>119</v>
      </c>
      <c r="S50" s="35">
        <v>910</v>
      </c>
      <c r="T50" s="30" t="s">
        <v>119</v>
      </c>
      <c r="U50" s="35">
        <v>2000</v>
      </c>
      <c r="V50" s="30" t="s">
        <v>104</v>
      </c>
      <c r="W50" s="35">
        <v>910</v>
      </c>
      <c r="X50" s="30" t="s">
        <v>104</v>
      </c>
      <c r="Y50" s="35">
        <v>2000</v>
      </c>
      <c r="Z50" s="30" t="s">
        <v>96</v>
      </c>
      <c r="AA50" s="35">
        <v>910</v>
      </c>
      <c r="AB50" s="30" t="s">
        <v>96</v>
      </c>
      <c r="AC50" s="35">
        <v>2000</v>
      </c>
      <c r="AD50" s="30" t="s">
        <v>106</v>
      </c>
      <c r="AE50" s="35">
        <v>960</v>
      </c>
      <c r="AF50" s="30" t="s">
        <v>106</v>
      </c>
      <c r="AG50" s="35">
        <v>2000</v>
      </c>
      <c r="AH50" s="75"/>
      <c r="AI50" s="35">
        <v>910</v>
      </c>
      <c r="AJ50" s="75"/>
      <c r="AK50" s="35">
        <v>2000</v>
      </c>
      <c r="AL50" s="30" t="s">
        <v>106</v>
      </c>
      <c r="AM50" s="35">
        <v>910</v>
      </c>
      <c r="AN50" s="30" t="s">
        <v>106</v>
      </c>
      <c r="AO50" s="35">
        <v>2000</v>
      </c>
      <c r="AP50" s="30" t="s">
        <v>105</v>
      </c>
      <c r="AQ50" s="35">
        <v>950</v>
      </c>
      <c r="AR50" s="30" t="s">
        <v>105</v>
      </c>
      <c r="AS50" s="35">
        <v>2000</v>
      </c>
      <c r="AT50" s="30" t="s">
        <v>104</v>
      </c>
      <c r="AU50" s="35">
        <v>910</v>
      </c>
      <c r="AV50" s="30" t="s">
        <v>104</v>
      </c>
      <c r="AW50" s="35">
        <v>2000</v>
      </c>
      <c r="AX50" s="30" t="s">
        <v>106</v>
      </c>
      <c r="AY50" s="35">
        <v>910</v>
      </c>
      <c r="AZ50" s="30" t="s">
        <v>106</v>
      </c>
      <c r="BA50" s="35">
        <v>2000</v>
      </c>
      <c r="BB50" s="30" t="s">
        <v>106</v>
      </c>
      <c r="BC50" s="35">
        <v>910</v>
      </c>
      <c r="BD50" s="30" t="s">
        <v>106</v>
      </c>
      <c r="BE50" s="35">
        <v>2000</v>
      </c>
      <c r="BF50" s="30" t="s">
        <v>104</v>
      </c>
      <c r="BG50" s="35">
        <v>910</v>
      </c>
      <c r="BH50" s="30" t="s">
        <v>104</v>
      </c>
      <c r="BI50" s="35">
        <v>2000</v>
      </c>
      <c r="BJ50" s="30" t="s">
        <v>225</v>
      </c>
      <c r="BK50" s="35">
        <v>910</v>
      </c>
      <c r="BL50" s="75"/>
      <c r="BM50" s="35">
        <v>2000</v>
      </c>
      <c r="BN50" s="30" t="s">
        <v>119</v>
      </c>
      <c r="BO50" s="35">
        <v>910</v>
      </c>
      <c r="BP50" s="30" t="s">
        <v>119</v>
      </c>
      <c r="BQ50" s="35">
        <v>2000</v>
      </c>
      <c r="BR50" s="30" t="s">
        <v>253</v>
      </c>
      <c r="BS50" s="35">
        <v>910</v>
      </c>
      <c r="BT50" s="30" t="s">
        <v>253</v>
      </c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</row>
    <row r="51" spans="1:105" ht="25.5" x14ac:dyDescent="0.25">
      <c r="A51" s="226"/>
      <c r="B51" s="18" t="s">
        <v>89</v>
      </c>
      <c r="C51" s="9">
        <v>700</v>
      </c>
      <c r="D51" s="34"/>
      <c r="E51" s="35">
        <v>50</v>
      </c>
      <c r="F51" s="30" t="s">
        <v>97</v>
      </c>
      <c r="G51" s="35"/>
      <c r="H51" s="25"/>
      <c r="I51" s="35">
        <v>40</v>
      </c>
      <c r="J51" s="30" t="s">
        <v>96</v>
      </c>
      <c r="K51" s="36"/>
      <c r="L51" s="25"/>
      <c r="M51" s="35">
        <v>40</v>
      </c>
      <c r="N51" s="30" t="s">
        <v>97</v>
      </c>
      <c r="O51" s="36"/>
      <c r="P51" s="25"/>
      <c r="Q51" s="35">
        <v>40</v>
      </c>
      <c r="R51" s="30" t="s">
        <v>119</v>
      </c>
      <c r="S51" s="35"/>
      <c r="T51" s="25"/>
      <c r="U51" s="35">
        <v>40</v>
      </c>
      <c r="V51" s="30" t="s">
        <v>104</v>
      </c>
      <c r="W51" s="36"/>
      <c r="X51" s="25"/>
      <c r="Y51" s="35">
        <v>40</v>
      </c>
      <c r="Z51" s="30" t="s">
        <v>96</v>
      </c>
      <c r="AA51" s="36"/>
      <c r="AB51" s="25"/>
      <c r="AC51" s="35">
        <v>50</v>
      </c>
      <c r="AD51" s="30" t="s">
        <v>106</v>
      </c>
      <c r="AE51" s="35"/>
      <c r="AF51" s="25"/>
      <c r="AG51" s="35">
        <v>40</v>
      </c>
      <c r="AH51" s="75"/>
      <c r="AI51" s="35"/>
      <c r="AJ51" s="75"/>
      <c r="AK51" s="35">
        <v>40</v>
      </c>
      <c r="AL51" s="30" t="s">
        <v>106</v>
      </c>
      <c r="AM51" s="36"/>
      <c r="AN51" s="25"/>
      <c r="AO51" s="35">
        <v>40</v>
      </c>
      <c r="AP51" s="30" t="s">
        <v>105</v>
      </c>
      <c r="AQ51" s="36"/>
      <c r="AR51" s="25"/>
      <c r="AS51" s="35">
        <v>40</v>
      </c>
      <c r="AT51" s="30" t="s">
        <v>104</v>
      </c>
      <c r="AU51" s="36"/>
      <c r="AV51" s="25"/>
      <c r="AW51" s="35">
        <v>40</v>
      </c>
      <c r="AX51" s="30" t="s">
        <v>106</v>
      </c>
      <c r="AY51" s="36"/>
      <c r="AZ51" s="25"/>
      <c r="BA51" s="35">
        <v>40</v>
      </c>
      <c r="BB51" s="30" t="s">
        <v>106</v>
      </c>
      <c r="BC51" s="35"/>
      <c r="BD51" s="25"/>
      <c r="BE51" s="35">
        <v>40</v>
      </c>
      <c r="BF51" s="30" t="s">
        <v>104</v>
      </c>
      <c r="BG51" s="36"/>
      <c r="BH51" s="25"/>
      <c r="BI51" s="35">
        <v>40</v>
      </c>
      <c r="BJ51" s="30" t="s">
        <v>225</v>
      </c>
      <c r="BK51" s="35"/>
      <c r="BL51" s="75"/>
      <c r="BM51" s="35">
        <v>40</v>
      </c>
      <c r="BN51" s="30" t="s">
        <v>119</v>
      </c>
      <c r="BO51" s="35"/>
      <c r="BP51" s="75"/>
      <c r="BQ51" s="35">
        <v>40</v>
      </c>
      <c r="BR51" s="30" t="s">
        <v>253</v>
      </c>
      <c r="BS51" s="35"/>
      <c r="BT51" s="3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</row>
    <row r="52" spans="1:105" ht="25.5" x14ac:dyDescent="0.25">
      <c r="A52" s="226"/>
      <c r="B52" s="18" t="s">
        <v>90</v>
      </c>
      <c r="C52" s="9">
        <v>1400</v>
      </c>
      <c r="D52" s="34"/>
      <c r="E52" s="35">
        <v>90</v>
      </c>
      <c r="F52" s="30" t="s">
        <v>97</v>
      </c>
      <c r="G52" s="35"/>
      <c r="H52" s="25"/>
      <c r="I52" s="35">
        <v>80</v>
      </c>
      <c r="J52" s="30" t="s">
        <v>96</v>
      </c>
      <c r="K52" s="36"/>
      <c r="L52" s="25"/>
      <c r="M52" s="35">
        <v>80</v>
      </c>
      <c r="N52" s="30" t="s">
        <v>97</v>
      </c>
      <c r="O52" s="36"/>
      <c r="P52" s="25"/>
      <c r="Q52" s="35">
        <v>80</v>
      </c>
      <c r="R52" s="30" t="s">
        <v>119</v>
      </c>
      <c r="S52" s="35"/>
      <c r="T52" s="25"/>
      <c r="U52" s="35">
        <v>80</v>
      </c>
      <c r="V52" s="30" t="s">
        <v>104</v>
      </c>
      <c r="W52" s="36"/>
      <c r="X52" s="25"/>
      <c r="Y52" s="35">
        <v>80</v>
      </c>
      <c r="Z52" s="30" t="s">
        <v>96</v>
      </c>
      <c r="AA52" s="36"/>
      <c r="AB52" s="25"/>
      <c r="AC52" s="35">
        <v>100</v>
      </c>
      <c r="AD52" s="30" t="s">
        <v>106</v>
      </c>
      <c r="AE52" s="35"/>
      <c r="AF52" s="25"/>
      <c r="AG52" s="35">
        <v>80</v>
      </c>
      <c r="AH52" s="75"/>
      <c r="AI52" s="35"/>
      <c r="AJ52" s="75"/>
      <c r="AK52" s="35">
        <v>80</v>
      </c>
      <c r="AL52" s="30" t="s">
        <v>106</v>
      </c>
      <c r="AM52" s="36"/>
      <c r="AN52" s="25"/>
      <c r="AO52" s="35">
        <v>90</v>
      </c>
      <c r="AP52" s="30" t="s">
        <v>105</v>
      </c>
      <c r="AQ52" s="36"/>
      <c r="AR52" s="25"/>
      <c r="AS52" s="35">
        <v>80</v>
      </c>
      <c r="AT52" s="30" t="s">
        <v>104</v>
      </c>
      <c r="AU52" s="36"/>
      <c r="AV52" s="25"/>
      <c r="AW52" s="35">
        <v>80</v>
      </c>
      <c r="AX52" s="30" t="s">
        <v>106</v>
      </c>
      <c r="AY52" s="36"/>
      <c r="AZ52" s="25"/>
      <c r="BA52" s="35">
        <v>80</v>
      </c>
      <c r="BB52" s="30" t="s">
        <v>106</v>
      </c>
      <c r="BC52" s="35"/>
      <c r="BD52" s="25"/>
      <c r="BE52" s="35">
        <v>80</v>
      </c>
      <c r="BF52" s="30" t="s">
        <v>104</v>
      </c>
      <c r="BG52" s="36"/>
      <c r="BH52" s="25"/>
      <c r="BI52" s="35">
        <v>80</v>
      </c>
      <c r="BJ52" s="30" t="s">
        <v>225</v>
      </c>
      <c r="BK52" s="35"/>
      <c r="BL52" s="75"/>
      <c r="BM52" s="35">
        <v>80</v>
      </c>
      <c r="BN52" s="30" t="s">
        <v>119</v>
      </c>
      <c r="BO52" s="35"/>
      <c r="BP52" s="75"/>
      <c r="BQ52" s="35">
        <v>80</v>
      </c>
      <c r="BR52" s="30" t="s">
        <v>253</v>
      </c>
      <c r="BS52" s="35"/>
      <c r="BT52" s="3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</row>
    <row r="53" spans="1:105" x14ac:dyDescent="0.25">
      <c r="A53" s="226"/>
      <c r="B53" s="18" t="s">
        <v>91</v>
      </c>
      <c r="C53" s="9">
        <v>1400</v>
      </c>
      <c r="D53" s="34"/>
      <c r="E53" s="35">
        <v>90</v>
      </c>
      <c r="F53" s="30" t="s">
        <v>97</v>
      </c>
      <c r="G53" s="35"/>
      <c r="H53" s="25"/>
      <c r="I53" s="35">
        <v>80</v>
      </c>
      <c r="J53" s="30" t="s">
        <v>96</v>
      </c>
      <c r="K53" s="36"/>
      <c r="L53" s="25"/>
      <c r="M53" s="35">
        <v>80</v>
      </c>
      <c r="N53" s="30" t="s">
        <v>97</v>
      </c>
      <c r="O53" s="36"/>
      <c r="P53" s="25"/>
      <c r="Q53" s="35">
        <v>80</v>
      </c>
      <c r="R53" s="30" t="s">
        <v>119</v>
      </c>
      <c r="S53" s="35"/>
      <c r="T53" s="25"/>
      <c r="U53" s="35">
        <v>80</v>
      </c>
      <c r="V53" s="30" t="s">
        <v>104</v>
      </c>
      <c r="W53" s="36"/>
      <c r="X53" s="25"/>
      <c r="Y53" s="35">
        <v>80</v>
      </c>
      <c r="Z53" s="30" t="s">
        <v>96</v>
      </c>
      <c r="AA53" s="36"/>
      <c r="AB53" s="25"/>
      <c r="AC53" s="35">
        <v>100</v>
      </c>
      <c r="AD53" s="30" t="s">
        <v>106</v>
      </c>
      <c r="AE53" s="35"/>
      <c r="AF53" s="25"/>
      <c r="AG53" s="35">
        <v>80</v>
      </c>
      <c r="AH53" s="75"/>
      <c r="AI53" s="35"/>
      <c r="AJ53" s="75"/>
      <c r="AK53" s="35">
        <v>80</v>
      </c>
      <c r="AL53" s="30" t="s">
        <v>106</v>
      </c>
      <c r="AM53" s="36"/>
      <c r="AN53" s="25"/>
      <c r="AO53" s="35">
        <v>90</v>
      </c>
      <c r="AP53" s="30" t="s">
        <v>105</v>
      </c>
      <c r="AQ53" s="36"/>
      <c r="AR53" s="25"/>
      <c r="AS53" s="35">
        <v>80</v>
      </c>
      <c r="AT53" s="30" t="s">
        <v>104</v>
      </c>
      <c r="AU53" s="36"/>
      <c r="AV53" s="25"/>
      <c r="AW53" s="35">
        <v>80</v>
      </c>
      <c r="AX53" s="30" t="s">
        <v>106</v>
      </c>
      <c r="AY53" s="36"/>
      <c r="AZ53" s="25"/>
      <c r="BA53" s="35">
        <v>80</v>
      </c>
      <c r="BB53" s="30" t="s">
        <v>106</v>
      </c>
      <c r="BC53" s="35"/>
      <c r="BD53" s="25"/>
      <c r="BE53" s="35">
        <v>80</v>
      </c>
      <c r="BF53" s="30" t="s">
        <v>104</v>
      </c>
      <c r="BG53" s="36"/>
      <c r="BH53" s="25"/>
      <c r="BI53" s="35">
        <v>80</v>
      </c>
      <c r="BJ53" s="30" t="s">
        <v>225</v>
      </c>
      <c r="BK53" s="35"/>
      <c r="BL53" s="75"/>
      <c r="BM53" s="35">
        <v>80</v>
      </c>
      <c r="BN53" s="30" t="s">
        <v>119</v>
      </c>
      <c r="BO53" s="35"/>
      <c r="BP53" s="75"/>
      <c r="BQ53" s="35">
        <v>80</v>
      </c>
      <c r="BR53" s="30" t="s">
        <v>253</v>
      </c>
      <c r="BS53" s="35"/>
      <c r="BT53" s="3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</row>
    <row r="54" spans="1:105" ht="25.5" x14ac:dyDescent="0.25">
      <c r="A54" s="226"/>
      <c r="B54" s="18" t="s">
        <v>92</v>
      </c>
      <c r="C54" s="9">
        <v>467</v>
      </c>
      <c r="D54" s="34"/>
      <c r="E54" s="35">
        <v>39</v>
      </c>
      <c r="F54" s="30" t="s">
        <v>97</v>
      </c>
      <c r="G54" s="35"/>
      <c r="H54" s="25"/>
      <c r="I54" s="35">
        <v>25</v>
      </c>
      <c r="J54" s="30" t="s">
        <v>96</v>
      </c>
      <c r="K54" s="36"/>
      <c r="L54" s="25"/>
      <c r="M54" s="35">
        <v>25</v>
      </c>
      <c r="N54" s="30" t="s">
        <v>97</v>
      </c>
      <c r="O54" s="36"/>
      <c r="P54" s="25"/>
      <c r="Q54" s="35">
        <v>25</v>
      </c>
      <c r="R54" s="30" t="s">
        <v>119</v>
      </c>
      <c r="S54" s="35"/>
      <c r="T54" s="25"/>
      <c r="U54" s="35">
        <v>25</v>
      </c>
      <c r="V54" s="30" t="s">
        <v>104</v>
      </c>
      <c r="W54" s="36"/>
      <c r="X54" s="25"/>
      <c r="Y54" s="35">
        <v>25</v>
      </c>
      <c r="Z54" s="30" t="s">
        <v>96</v>
      </c>
      <c r="AA54" s="36"/>
      <c r="AB54" s="25"/>
      <c r="AC54" s="35">
        <v>39</v>
      </c>
      <c r="AD54" s="30" t="s">
        <v>106</v>
      </c>
      <c r="AE54" s="35"/>
      <c r="AF54" s="25"/>
      <c r="AG54" s="35">
        <v>25</v>
      </c>
      <c r="AH54" s="75"/>
      <c r="AI54" s="35"/>
      <c r="AJ54" s="75"/>
      <c r="AK54" s="35">
        <v>25</v>
      </c>
      <c r="AL54" s="30" t="s">
        <v>106</v>
      </c>
      <c r="AM54" s="36"/>
      <c r="AN54" s="25"/>
      <c r="AO54" s="35">
        <v>39</v>
      </c>
      <c r="AP54" s="30" t="s">
        <v>105</v>
      </c>
      <c r="AQ54" s="36"/>
      <c r="AR54" s="25"/>
      <c r="AS54" s="35">
        <v>25</v>
      </c>
      <c r="AT54" s="30" t="s">
        <v>104</v>
      </c>
      <c r="AU54" s="36"/>
      <c r="AV54" s="25"/>
      <c r="AW54" s="35">
        <v>25</v>
      </c>
      <c r="AX54" s="30" t="s">
        <v>106</v>
      </c>
      <c r="AY54" s="36"/>
      <c r="AZ54" s="25"/>
      <c r="BA54" s="35">
        <v>25</v>
      </c>
      <c r="BB54" s="30" t="s">
        <v>106</v>
      </c>
      <c r="BC54" s="35"/>
      <c r="BD54" s="25"/>
      <c r="BE54" s="35">
        <v>25</v>
      </c>
      <c r="BF54" s="30" t="s">
        <v>104</v>
      </c>
      <c r="BG54" s="36"/>
      <c r="BH54" s="25"/>
      <c r="BI54" s="35">
        <v>25</v>
      </c>
      <c r="BJ54" s="30" t="s">
        <v>225</v>
      </c>
      <c r="BK54" s="35"/>
      <c r="BL54" s="75"/>
      <c r="BM54" s="35">
        <v>25</v>
      </c>
      <c r="BN54" s="30" t="s">
        <v>119</v>
      </c>
      <c r="BO54" s="35"/>
      <c r="BP54" s="75"/>
      <c r="BQ54" s="35">
        <v>25</v>
      </c>
      <c r="BR54" s="30" t="s">
        <v>253</v>
      </c>
      <c r="BS54" s="35"/>
      <c r="BT54" s="3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</row>
    <row r="55" spans="1:105" ht="25.5" x14ac:dyDescent="0.25">
      <c r="A55" s="226"/>
      <c r="B55" s="18" t="s">
        <v>93</v>
      </c>
      <c r="C55" s="9">
        <v>112</v>
      </c>
      <c r="D55" s="34"/>
      <c r="E55" s="35">
        <v>9</v>
      </c>
      <c r="F55" s="30" t="s">
        <v>97</v>
      </c>
      <c r="G55" s="35"/>
      <c r="H55" s="25"/>
      <c r="I55" s="35">
        <v>6</v>
      </c>
      <c r="J55" s="30" t="s">
        <v>96</v>
      </c>
      <c r="K55" s="36"/>
      <c r="L55" s="25"/>
      <c r="M55" s="35">
        <v>6</v>
      </c>
      <c r="N55" s="30" t="s">
        <v>97</v>
      </c>
      <c r="O55" s="36"/>
      <c r="P55" s="25"/>
      <c r="Q55" s="35">
        <v>6</v>
      </c>
      <c r="R55" s="30" t="s">
        <v>119</v>
      </c>
      <c r="S55" s="35"/>
      <c r="T55" s="25"/>
      <c r="U55" s="35">
        <v>6</v>
      </c>
      <c r="V55" s="30" t="s">
        <v>104</v>
      </c>
      <c r="W55" s="36"/>
      <c r="X55" s="25"/>
      <c r="Y55" s="35">
        <v>6</v>
      </c>
      <c r="Z55" s="30" t="s">
        <v>96</v>
      </c>
      <c r="AA55" s="36"/>
      <c r="AB55" s="25"/>
      <c r="AC55" s="35">
        <v>10</v>
      </c>
      <c r="AD55" s="30" t="s">
        <v>106</v>
      </c>
      <c r="AE55" s="35"/>
      <c r="AF55" s="25"/>
      <c r="AG55" s="35">
        <v>6</v>
      </c>
      <c r="AH55" s="75"/>
      <c r="AI55" s="35"/>
      <c r="AJ55" s="75"/>
      <c r="AK55" s="35">
        <v>6</v>
      </c>
      <c r="AL55" s="30" t="s">
        <v>106</v>
      </c>
      <c r="AM55" s="36"/>
      <c r="AN55" s="25"/>
      <c r="AO55" s="35">
        <v>9</v>
      </c>
      <c r="AP55" s="30" t="s">
        <v>105</v>
      </c>
      <c r="AQ55" s="36"/>
      <c r="AR55" s="25"/>
      <c r="AS55" s="35">
        <v>6</v>
      </c>
      <c r="AT55" s="30" t="s">
        <v>104</v>
      </c>
      <c r="AU55" s="36"/>
      <c r="AV55" s="25"/>
      <c r="AW55" s="35">
        <v>6</v>
      </c>
      <c r="AX55" s="30" t="s">
        <v>106</v>
      </c>
      <c r="AY55" s="36"/>
      <c r="AZ55" s="25"/>
      <c r="BA55" s="35">
        <v>6</v>
      </c>
      <c r="BB55" s="30" t="s">
        <v>106</v>
      </c>
      <c r="BC55" s="35"/>
      <c r="BD55" s="25"/>
      <c r="BE55" s="35">
        <v>6</v>
      </c>
      <c r="BF55" s="30" t="s">
        <v>104</v>
      </c>
      <c r="BG55" s="36"/>
      <c r="BH55" s="25"/>
      <c r="BI55" s="35">
        <v>6</v>
      </c>
      <c r="BJ55" s="30" t="s">
        <v>225</v>
      </c>
      <c r="BK55" s="35"/>
      <c r="BL55" s="75"/>
      <c r="BM55" s="35">
        <v>6</v>
      </c>
      <c r="BN55" s="30" t="s">
        <v>119</v>
      </c>
      <c r="BO55" s="35"/>
      <c r="BP55" s="75"/>
      <c r="BQ55" s="35">
        <v>6</v>
      </c>
      <c r="BR55" s="30" t="s">
        <v>253</v>
      </c>
      <c r="BS55" s="35"/>
      <c r="BT55" s="3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</row>
    <row r="56" spans="1:105" ht="25.5" x14ac:dyDescent="0.25">
      <c r="A56" s="227"/>
      <c r="B56" s="18" t="s">
        <v>230</v>
      </c>
      <c r="C56" s="142">
        <v>2</v>
      </c>
      <c r="D56" s="34"/>
      <c r="E56" s="35"/>
      <c r="F56" s="30"/>
      <c r="G56" s="35"/>
      <c r="H56" s="25"/>
      <c r="I56" s="35"/>
      <c r="J56" s="30"/>
      <c r="K56" s="36"/>
      <c r="L56" s="25"/>
      <c r="M56" s="35"/>
      <c r="N56" s="30"/>
      <c r="O56" s="36"/>
      <c r="P56" s="25"/>
      <c r="Q56" s="35"/>
      <c r="R56" s="30"/>
      <c r="S56" s="35"/>
      <c r="T56" s="25"/>
      <c r="U56" s="35"/>
      <c r="V56" s="30"/>
      <c r="W56" s="36"/>
      <c r="X56" s="25"/>
      <c r="Y56" s="35"/>
      <c r="Z56" s="30"/>
      <c r="AA56" s="36"/>
      <c r="AB56" s="25"/>
      <c r="AC56" s="35"/>
      <c r="AD56" s="30"/>
      <c r="AE56" s="35"/>
      <c r="AF56" s="25"/>
      <c r="AG56" s="35"/>
      <c r="AH56" s="75"/>
      <c r="AI56" s="35"/>
      <c r="AJ56" s="75"/>
      <c r="AK56" s="35"/>
      <c r="AL56" s="30"/>
      <c r="AM56" s="36"/>
      <c r="AN56" s="25"/>
      <c r="AO56" s="35"/>
      <c r="AP56" s="30"/>
      <c r="AQ56" s="36"/>
      <c r="AR56" s="25"/>
      <c r="AS56" s="35"/>
      <c r="AT56" s="30"/>
      <c r="AU56" s="36"/>
      <c r="AV56" s="25"/>
      <c r="AW56" s="35"/>
      <c r="AX56" s="30"/>
      <c r="AY56" s="36"/>
      <c r="AZ56" s="25"/>
      <c r="BA56" s="35"/>
      <c r="BB56" s="30"/>
      <c r="BC56" s="35"/>
      <c r="BD56" s="25"/>
      <c r="BE56" s="35"/>
      <c r="BF56" s="30"/>
      <c r="BG56" s="36"/>
      <c r="BH56" s="25"/>
      <c r="BI56" s="35"/>
      <c r="BJ56" s="75"/>
      <c r="BK56" s="35"/>
      <c r="BL56" s="75"/>
      <c r="BM56" s="35"/>
      <c r="BN56" s="30"/>
      <c r="BO56" s="35"/>
      <c r="BP56" s="75"/>
      <c r="BQ56" s="35"/>
      <c r="BR56" s="75"/>
      <c r="BS56" s="35"/>
      <c r="BT56" s="3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83">
        <v>2</v>
      </c>
      <c r="DA56" s="25" t="s">
        <v>232</v>
      </c>
    </row>
    <row r="57" spans="1:105" ht="3.75" customHeight="1" x14ac:dyDescent="0.25">
      <c r="A57" s="22"/>
      <c r="B57" s="22"/>
      <c r="C57" s="22"/>
      <c r="D57" s="34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</row>
    <row r="58" spans="1:105" s="63" customFormat="1" ht="51" x14ac:dyDescent="0.25">
      <c r="A58" s="222" t="s">
        <v>98</v>
      </c>
      <c r="B58" s="61" t="s">
        <v>246</v>
      </c>
      <c r="C58" s="38">
        <v>400</v>
      </c>
      <c r="D58" s="34"/>
      <c r="E58" s="28">
        <v>50</v>
      </c>
      <c r="F58" s="28"/>
      <c r="G58" s="83"/>
      <c r="H58" s="83"/>
      <c r="I58" s="28">
        <v>20</v>
      </c>
      <c r="J58" s="28"/>
      <c r="K58" s="83"/>
      <c r="L58" s="83"/>
      <c r="M58" s="28">
        <v>20</v>
      </c>
      <c r="N58" s="28"/>
      <c r="O58" s="83"/>
      <c r="P58" s="83"/>
      <c r="Q58" s="28">
        <v>20</v>
      </c>
      <c r="R58" s="28"/>
      <c r="S58" s="83"/>
      <c r="T58" s="83"/>
      <c r="U58" s="28">
        <v>20</v>
      </c>
      <c r="V58" s="28"/>
      <c r="W58" s="62"/>
      <c r="X58" s="62"/>
      <c r="Y58" s="28">
        <v>20</v>
      </c>
      <c r="Z58" s="27"/>
      <c r="AA58" s="62"/>
      <c r="AB58" s="62"/>
      <c r="AC58" s="28">
        <v>50</v>
      </c>
      <c r="AD58" s="27"/>
      <c r="AE58" s="62"/>
      <c r="AF58" s="62"/>
      <c r="AG58" s="28">
        <v>20</v>
      </c>
      <c r="AH58" s="30" t="s">
        <v>258</v>
      </c>
      <c r="AI58" s="62"/>
      <c r="AJ58" s="62"/>
      <c r="AK58" s="28">
        <v>20</v>
      </c>
      <c r="AL58" s="27"/>
      <c r="AM58" s="62"/>
      <c r="AN58" s="62"/>
      <c r="AO58" s="28">
        <v>20</v>
      </c>
      <c r="AP58" s="28"/>
      <c r="AQ58" s="83"/>
      <c r="AR58" s="83"/>
      <c r="AS58" s="28">
        <v>20</v>
      </c>
      <c r="AT58" s="28"/>
      <c r="AU58" s="83"/>
      <c r="AV58" s="83"/>
      <c r="AW58" s="28">
        <v>20</v>
      </c>
      <c r="AX58" s="28"/>
      <c r="AY58" s="83"/>
      <c r="AZ58" s="83"/>
      <c r="BA58" s="28">
        <v>20</v>
      </c>
      <c r="BB58" s="28"/>
      <c r="BC58" s="83"/>
      <c r="BD58" s="62"/>
      <c r="BE58" s="28">
        <v>20</v>
      </c>
      <c r="BF58" s="28"/>
      <c r="BG58" s="83"/>
      <c r="BH58" s="83"/>
      <c r="BI58" s="28">
        <v>20</v>
      </c>
      <c r="BJ58" s="28"/>
      <c r="BK58" s="83"/>
      <c r="BL58" s="83"/>
      <c r="BM58" s="28">
        <v>20</v>
      </c>
      <c r="BN58" s="27"/>
      <c r="BO58" s="62"/>
      <c r="BP58" s="62"/>
      <c r="BQ58" s="28">
        <v>20</v>
      </c>
      <c r="BR58" s="30" t="s">
        <v>258</v>
      </c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71"/>
      <c r="CS58" s="71"/>
      <c r="CT58" s="71"/>
      <c r="CU58" s="71"/>
      <c r="CV58" s="71"/>
      <c r="CW58" s="71"/>
      <c r="CX58" s="71"/>
      <c r="CY58" s="71"/>
      <c r="CZ58" s="71"/>
      <c r="DA58" s="71"/>
    </row>
    <row r="59" spans="1:105" s="63" customFormat="1" ht="38.25" x14ac:dyDescent="0.25">
      <c r="A59" s="223"/>
      <c r="B59" s="61" t="s">
        <v>247</v>
      </c>
      <c r="C59" s="38">
        <v>500</v>
      </c>
      <c r="D59" s="34"/>
      <c r="E59" s="28">
        <v>65</v>
      </c>
      <c r="F59" s="28"/>
      <c r="G59" s="83"/>
      <c r="H59" s="83"/>
      <c r="I59" s="28">
        <v>25</v>
      </c>
      <c r="J59" s="28"/>
      <c r="K59" s="83"/>
      <c r="L59" s="83"/>
      <c r="M59" s="28">
        <v>25</v>
      </c>
      <c r="N59" s="28"/>
      <c r="O59" s="83"/>
      <c r="P59" s="83"/>
      <c r="Q59" s="28">
        <v>25</v>
      </c>
      <c r="R59" s="28"/>
      <c r="S59" s="83"/>
      <c r="T59" s="83"/>
      <c r="U59" s="28">
        <v>25</v>
      </c>
      <c r="V59" s="28"/>
      <c r="W59" s="62"/>
      <c r="X59" s="62"/>
      <c r="Y59" s="28">
        <v>25</v>
      </c>
      <c r="Z59" s="27"/>
      <c r="AA59" s="62"/>
      <c r="AB59" s="62"/>
      <c r="AC59" s="28">
        <v>60</v>
      </c>
      <c r="AD59" s="27"/>
      <c r="AE59" s="62"/>
      <c r="AF59" s="62"/>
      <c r="AG59" s="28">
        <v>25</v>
      </c>
      <c r="AH59" s="30" t="s">
        <v>258</v>
      </c>
      <c r="AI59" s="62"/>
      <c r="AJ59" s="62"/>
      <c r="AK59" s="28">
        <v>25</v>
      </c>
      <c r="AL59" s="27"/>
      <c r="AM59" s="62"/>
      <c r="AN59" s="62"/>
      <c r="AO59" s="28">
        <v>25</v>
      </c>
      <c r="AP59" s="28"/>
      <c r="AQ59" s="83"/>
      <c r="AR59" s="83"/>
      <c r="AS59" s="28">
        <v>25</v>
      </c>
      <c r="AT59" s="28"/>
      <c r="AU59" s="83"/>
      <c r="AV59" s="83"/>
      <c r="AW59" s="28">
        <v>25</v>
      </c>
      <c r="AX59" s="28"/>
      <c r="AY59" s="83"/>
      <c r="AZ59" s="83"/>
      <c r="BA59" s="28">
        <v>25</v>
      </c>
      <c r="BB59" s="28"/>
      <c r="BC59" s="83"/>
      <c r="BD59" s="62"/>
      <c r="BE59" s="28">
        <v>25</v>
      </c>
      <c r="BF59" s="28"/>
      <c r="BG59" s="83"/>
      <c r="BH59" s="83"/>
      <c r="BI59" s="28">
        <v>25</v>
      </c>
      <c r="BJ59" s="28"/>
      <c r="BK59" s="83"/>
      <c r="BL59" s="83"/>
      <c r="BM59" s="28">
        <v>25</v>
      </c>
      <c r="BN59" s="27"/>
      <c r="BO59" s="62"/>
      <c r="BP59" s="62"/>
      <c r="BQ59" s="28">
        <v>25</v>
      </c>
      <c r="BR59" s="30" t="s">
        <v>258</v>
      </c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71"/>
      <c r="CS59" s="71"/>
      <c r="CT59" s="71"/>
      <c r="CU59" s="71"/>
      <c r="CV59" s="71"/>
      <c r="CW59" s="71"/>
      <c r="CX59" s="71"/>
      <c r="CY59" s="71"/>
      <c r="CZ59" s="71"/>
      <c r="DA59" s="71"/>
    </row>
    <row r="60" spans="1:105" s="63" customFormat="1" ht="51" x14ac:dyDescent="0.25">
      <c r="A60" s="223"/>
      <c r="B60" s="61" t="s">
        <v>251</v>
      </c>
      <c r="C60" s="38">
        <v>1500</v>
      </c>
      <c r="D60" s="34"/>
      <c r="E60" s="28">
        <f>MROUND(145,3)</f>
        <v>144</v>
      </c>
      <c r="F60" s="28"/>
      <c r="G60" s="83"/>
      <c r="H60" s="83"/>
      <c r="I60" s="28">
        <f>MROUND(80,3)</f>
        <v>81</v>
      </c>
      <c r="J60" s="28"/>
      <c r="K60" s="83"/>
      <c r="L60" s="83"/>
      <c r="M60" s="28">
        <v>81</v>
      </c>
      <c r="N60" s="28"/>
      <c r="O60" s="83"/>
      <c r="P60" s="83"/>
      <c r="Q60" s="28">
        <v>81</v>
      </c>
      <c r="R60" s="28"/>
      <c r="S60" s="83"/>
      <c r="T60" s="83"/>
      <c r="U60" s="28">
        <v>81</v>
      </c>
      <c r="V60" s="28"/>
      <c r="W60" s="62"/>
      <c r="X60" s="62"/>
      <c r="Y60" s="28">
        <v>81</v>
      </c>
      <c r="Z60" s="27"/>
      <c r="AA60" s="62"/>
      <c r="AB60" s="62"/>
      <c r="AC60" s="28">
        <v>141</v>
      </c>
      <c r="AD60" s="27"/>
      <c r="AE60" s="62"/>
      <c r="AF60" s="62"/>
      <c r="AG60" s="28">
        <v>81</v>
      </c>
      <c r="AH60" s="30" t="s">
        <v>258</v>
      </c>
      <c r="AI60" s="62"/>
      <c r="AJ60" s="62"/>
      <c r="AK60" s="28">
        <v>81</v>
      </c>
      <c r="AL60" s="27"/>
      <c r="AM60" s="62"/>
      <c r="AN60" s="62"/>
      <c r="AO60" s="28">
        <v>81</v>
      </c>
      <c r="AP60" s="28"/>
      <c r="AQ60" s="83"/>
      <c r="AR60" s="83"/>
      <c r="AS60" s="28">
        <v>81</v>
      </c>
      <c r="AT60" s="28"/>
      <c r="AU60" s="83"/>
      <c r="AV60" s="83"/>
      <c r="AW60" s="28">
        <v>81</v>
      </c>
      <c r="AX60" s="28"/>
      <c r="AY60" s="83"/>
      <c r="AZ60" s="83"/>
      <c r="BA60" s="28">
        <v>81</v>
      </c>
      <c r="BB60" s="28"/>
      <c r="BC60" s="83"/>
      <c r="BD60" s="62"/>
      <c r="BE60" s="28">
        <v>81</v>
      </c>
      <c r="BF60" s="28"/>
      <c r="BG60" s="83"/>
      <c r="BH60" s="83"/>
      <c r="BI60" s="28">
        <v>81</v>
      </c>
      <c r="BJ60" s="28"/>
      <c r="BK60" s="83"/>
      <c r="BL60" s="83"/>
      <c r="BM60" s="28">
        <v>81</v>
      </c>
      <c r="BN60" s="27"/>
      <c r="BO60" s="62"/>
      <c r="BP60" s="62"/>
      <c r="BQ60" s="28">
        <v>81</v>
      </c>
      <c r="BR60" s="30" t="s">
        <v>258</v>
      </c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71"/>
      <c r="CS60" s="71"/>
      <c r="CT60" s="71"/>
      <c r="CU60" s="71"/>
      <c r="CV60" s="71"/>
      <c r="CW60" s="71"/>
      <c r="CX60" s="71"/>
      <c r="CY60" s="71"/>
      <c r="CZ60" s="71"/>
      <c r="DA60" s="71"/>
    </row>
    <row r="61" spans="1:105" s="63" customFormat="1" ht="38.25" x14ac:dyDescent="0.25">
      <c r="A61" s="223"/>
      <c r="B61" s="203" t="s">
        <v>99</v>
      </c>
      <c r="C61" s="38">
        <v>150</v>
      </c>
      <c r="D61" s="34"/>
      <c r="E61" s="27">
        <v>25</v>
      </c>
      <c r="F61" s="27"/>
      <c r="G61" s="62"/>
      <c r="H61" s="62"/>
      <c r="I61" s="27">
        <v>7</v>
      </c>
      <c r="J61" s="27"/>
      <c r="K61" s="62"/>
      <c r="L61" s="62"/>
      <c r="M61" s="27">
        <v>7</v>
      </c>
      <c r="N61" s="27"/>
      <c r="O61" s="62"/>
      <c r="P61" s="62"/>
      <c r="Q61" s="27">
        <v>7</v>
      </c>
      <c r="R61" s="27"/>
      <c r="S61" s="62"/>
      <c r="T61" s="62"/>
      <c r="U61" s="27">
        <v>7</v>
      </c>
      <c r="V61" s="27"/>
      <c r="W61" s="62"/>
      <c r="X61" s="62"/>
      <c r="Y61" s="27">
        <v>7</v>
      </c>
      <c r="Z61" s="27"/>
      <c r="AA61" s="62"/>
      <c r="AB61" s="62"/>
      <c r="AC61" s="27">
        <v>20</v>
      </c>
      <c r="AD61" s="27"/>
      <c r="AE61" s="62"/>
      <c r="AF61" s="62"/>
      <c r="AG61" s="27">
        <v>7</v>
      </c>
      <c r="AH61" s="27"/>
      <c r="AI61" s="62"/>
      <c r="AJ61" s="62"/>
      <c r="AK61" s="27">
        <v>7</v>
      </c>
      <c r="AL61" s="27"/>
      <c r="AM61" s="62"/>
      <c r="AN61" s="62"/>
      <c r="AO61" s="27">
        <v>7</v>
      </c>
      <c r="AP61" s="27"/>
      <c r="AQ61" s="62"/>
      <c r="AR61" s="62"/>
      <c r="AS61" s="27">
        <v>7</v>
      </c>
      <c r="AT61" s="27"/>
      <c r="AU61" s="62"/>
      <c r="AV61" s="62"/>
      <c r="AW61" s="27">
        <v>7</v>
      </c>
      <c r="AX61" s="27"/>
      <c r="AY61" s="62"/>
      <c r="AZ61" s="62"/>
      <c r="BA61" s="27">
        <v>7</v>
      </c>
      <c r="BB61" s="27"/>
      <c r="BC61" s="62"/>
      <c r="BD61" s="62"/>
      <c r="BE61" s="27">
        <v>7</v>
      </c>
      <c r="BF61" s="27"/>
      <c r="BG61" s="62"/>
      <c r="BH61" s="62"/>
      <c r="BI61" s="27">
        <v>7</v>
      </c>
      <c r="BJ61" s="27"/>
      <c r="BK61" s="62"/>
      <c r="BL61" s="62"/>
      <c r="BM61" s="27">
        <v>7</v>
      </c>
      <c r="BN61" s="27"/>
      <c r="BO61" s="62"/>
      <c r="BP61" s="62"/>
      <c r="BQ61" s="27">
        <v>7</v>
      </c>
      <c r="BR61" s="27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71"/>
      <c r="CS61" s="71"/>
      <c r="CT61" s="71"/>
      <c r="CU61" s="71"/>
      <c r="CV61" s="71"/>
      <c r="CW61" s="71"/>
      <c r="CX61" s="71"/>
      <c r="CY61" s="71"/>
      <c r="CZ61" s="71"/>
      <c r="DA61" s="71"/>
    </row>
    <row r="62" spans="1:105" s="63" customFormat="1" ht="38.25" x14ac:dyDescent="0.25">
      <c r="A62" s="223"/>
      <c r="B62" s="61" t="s">
        <v>249</v>
      </c>
      <c r="C62" s="38">
        <v>3200</v>
      </c>
      <c r="D62" s="34"/>
      <c r="E62" s="28">
        <v>240</v>
      </c>
      <c r="F62" s="28"/>
      <c r="G62" s="83"/>
      <c r="H62" s="83"/>
      <c r="I62" s="28">
        <f>MROUND(185,20)</f>
        <v>180</v>
      </c>
      <c r="J62" s="28"/>
      <c r="K62" s="83"/>
      <c r="L62" s="83"/>
      <c r="M62" s="28">
        <f>MROUND(185,20)</f>
        <v>180</v>
      </c>
      <c r="N62" s="28"/>
      <c r="O62" s="83"/>
      <c r="P62" s="83"/>
      <c r="Q62" s="28">
        <f>MROUND(185,20)</f>
        <v>180</v>
      </c>
      <c r="R62" s="28"/>
      <c r="S62" s="83"/>
      <c r="T62" s="83"/>
      <c r="U62" s="28">
        <f>MROUND(185,20)</f>
        <v>180</v>
      </c>
      <c r="V62" s="28"/>
      <c r="W62" s="62"/>
      <c r="X62" s="62"/>
      <c r="Y62" s="28">
        <f>MROUND(185,20)</f>
        <v>180</v>
      </c>
      <c r="Z62" s="27"/>
      <c r="AA62" s="62"/>
      <c r="AB62" s="62"/>
      <c r="AC62" s="28">
        <v>240</v>
      </c>
      <c r="AD62" s="27"/>
      <c r="AE62" s="62"/>
      <c r="AF62" s="62"/>
      <c r="AG62" s="28">
        <f>MROUND(185,20)</f>
        <v>180</v>
      </c>
      <c r="AH62" s="30" t="s">
        <v>258</v>
      </c>
      <c r="AI62" s="62"/>
      <c r="AJ62" s="62"/>
      <c r="AK62" s="28">
        <f>MROUND(185,20)</f>
        <v>180</v>
      </c>
      <c r="AL62" s="27"/>
      <c r="AM62" s="62"/>
      <c r="AN62" s="83"/>
      <c r="AO62" s="28">
        <v>200</v>
      </c>
      <c r="AP62" s="28"/>
      <c r="AQ62" s="83"/>
      <c r="AR62" s="83"/>
      <c r="AS62" s="28">
        <f>MROUND(185,20)</f>
        <v>180</v>
      </c>
      <c r="AT62" s="28"/>
      <c r="AU62" s="83"/>
      <c r="AV62" s="83"/>
      <c r="AW62" s="28">
        <f>MROUND(185,20)</f>
        <v>180</v>
      </c>
      <c r="AX62" s="28"/>
      <c r="AY62" s="83"/>
      <c r="AZ62" s="83"/>
      <c r="BA62" s="28">
        <f>MROUND(185,20)</f>
        <v>180</v>
      </c>
      <c r="BB62" s="28"/>
      <c r="BC62" s="83"/>
      <c r="BD62" s="62"/>
      <c r="BE62" s="28">
        <f>MROUND(185,20)</f>
        <v>180</v>
      </c>
      <c r="BF62" s="28"/>
      <c r="BG62" s="83"/>
      <c r="BH62" s="83"/>
      <c r="BI62" s="28">
        <f>MROUND(185,20)</f>
        <v>180</v>
      </c>
      <c r="BJ62" s="28"/>
      <c r="BK62" s="83"/>
      <c r="BL62" s="83"/>
      <c r="BM62" s="28">
        <f>MROUND(185,20)</f>
        <v>180</v>
      </c>
      <c r="BN62" s="28"/>
      <c r="BO62" s="62"/>
      <c r="BP62" s="62"/>
      <c r="BQ62" s="28">
        <f>MROUND(185,20)</f>
        <v>180</v>
      </c>
      <c r="BR62" s="30" t="s">
        <v>258</v>
      </c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71"/>
      <c r="CS62" s="71"/>
      <c r="CT62" s="71"/>
      <c r="CU62" s="71"/>
      <c r="CV62" s="71"/>
      <c r="CW62" s="71"/>
      <c r="CX62" s="71"/>
      <c r="CY62" s="71"/>
      <c r="CZ62" s="71"/>
      <c r="DA62" s="71"/>
    </row>
    <row r="63" spans="1:105" s="63" customFormat="1" ht="63.75" x14ac:dyDescent="0.25">
      <c r="A63" s="223"/>
      <c r="B63" s="61" t="s">
        <v>248</v>
      </c>
      <c r="C63" s="41">
        <v>5000</v>
      </c>
      <c r="D63" s="34"/>
      <c r="E63" s="28">
        <v>400</v>
      </c>
      <c r="F63" s="28"/>
      <c r="G63" s="83"/>
      <c r="H63" s="83"/>
      <c r="I63" s="28">
        <v>280</v>
      </c>
      <c r="J63" s="28"/>
      <c r="K63" s="83"/>
      <c r="L63" s="83"/>
      <c r="M63" s="28">
        <v>280</v>
      </c>
      <c r="N63" s="28"/>
      <c r="O63" s="83"/>
      <c r="P63" s="83"/>
      <c r="Q63" s="28">
        <v>280</v>
      </c>
      <c r="R63" s="28"/>
      <c r="S63" s="83"/>
      <c r="T63" s="83"/>
      <c r="U63" s="28">
        <v>280</v>
      </c>
      <c r="V63" s="28"/>
      <c r="W63" s="62"/>
      <c r="X63" s="62"/>
      <c r="Y63" s="28">
        <v>280</v>
      </c>
      <c r="Z63" s="27"/>
      <c r="AA63" s="62"/>
      <c r="AB63" s="62"/>
      <c r="AC63" s="28">
        <v>400</v>
      </c>
      <c r="AD63" s="27"/>
      <c r="AE63" s="62"/>
      <c r="AF63" s="62"/>
      <c r="AG63" s="28">
        <v>280</v>
      </c>
      <c r="AH63" s="30" t="s">
        <v>258</v>
      </c>
      <c r="AI63" s="62"/>
      <c r="AJ63" s="62"/>
      <c r="AK63" s="28">
        <v>280</v>
      </c>
      <c r="AL63" s="27"/>
      <c r="AM63" s="62"/>
      <c r="AN63" s="83"/>
      <c r="AO63" s="28">
        <v>280</v>
      </c>
      <c r="AP63" s="28"/>
      <c r="AQ63" s="83"/>
      <c r="AR63" s="83"/>
      <c r="AS63" s="28">
        <v>280</v>
      </c>
      <c r="AT63" s="28"/>
      <c r="AU63" s="83"/>
      <c r="AV63" s="83"/>
      <c r="AW63" s="28">
        <v>280</v>
      </c>
      <c r="AX63" s="28"/>
      <c r="AY63" s="83"/>
      <c r="AZ63" s="83"/>
      <c r="BA63" s="28">
        <v>280</v>
      </c>
      <c r="BB63" s="28"/>
      <c r="BC63" s="83"/>
      <c r="BD63" s="62"/>
      <c r="BE63" s="28">
        <v>280</v>
      </c>
      <c r="BF63" s="28"/>
      <c r="BG63" s="83"/>
      <c r="BH63" s="83"/>
      <c r="BI63" s="28">
        <v>280</v>
      </c>
      <c r="BJ63" s="28"/>
      <c r="BK63" s="83"/>
      <c r="BL63" s="83"/>
      <c r="BM63" s="28">
        <v>280</v>
      </c>
      <c r="BN63" s="28"/>
      <c r="BO63" s="62"/>
      <c r="BP63" s="62"/>
      <c r="BQ63" s="28">
        <v>280</v>
      </c>
      <c r="BR63" s="30" t="s">
        <v>258</v>
      </c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71"/>
      <c r="CS63" s="71"/>
      <c r="CT63" s="71"/>
      <c r="CU63" s="71"/>
      <c r="CV63" s="71"/>
      <c r="CW63" s="71"/>
      <c r="CX63" s="71"/>
      <c r="CY63" s="71"/>
      <c r="CZ63" s="71"/>
      <c r="DA63" s="71"/>
    </row>
    <row r="64" spans="1:105" s="63" customFormat="1" ht="51" x14ac:dyDescent="0.25">
      <c r="A64" s="224"/>
      <c r="B64" s="61" t="s">
        <v>250</v>
      </c>
      <c r="C64" s="41">
        <v>500</v>
      </c>
      <c r="D64" s="34"/>
      <c r="E64" s="28">
        <v>80</v>
      </c>
      <c r="F64" s="28"/>
      <c r="G64" s="83"/>
      <c r="H64" s="83"/>
      <c r="I64" s="28">
        <v>20</v>
      </c>
      <c r="J64" s="28"/>
      <c r="K64" s="83"/>
      <c r="L64" s="83"/>
      <c r="M64" s="28">
        <v>20</v>
      </c>
      <c r="N64" s="28"/>
      <c r="O64" s="83"/>
      <c r="P64" s="83"/>
      <c r="Q64" s="28">
        <v>20</v>
      </c>
      <c r="R64" s="28"/>
      <c r="S64" s="83"/>
      <c r="T64" s="83"/>
      <c r="U64" s="28">
        <v>20</v>
      </c>
      <c r="V64" s="28"/>
      <c r="W64" s="62"/>
      <c r="X64" s="62"/>
      <c r="Y64" s="28">
        <v>20</v>
      </c>
      <c r="Z64" s="27"/>
      <c r="AA64" s="62"/>
      <c r="AB64" s="62"/>
      <c r="AC64" s="28">
        <v>80</v>
      </c>
      <c r="AD64" s="27"/>
      <c r="AE64" s="62"/>
      <c r="AF64" s="62"/>
      <c r="AG64" s="28">
        <v>20</v>
      </c>
      <c r="AH64" s="30" t="s">
        <v>258</v>
      </c>
      <c r="AI64" s="62"/>
      <c r="AJ64" s="62"/>
      <c r="AK64" s="28">
        <v>20</v>
      </c>
      <c r="AL64" s="27"/>
      <c r="AM64" s="62"/>
      <c r="AN64" s="83"/>
      <c r="AO64" s="28">
        <v>60</v>
      </c>
      <c r="AP64" s="28"/>
      <c r="AQ64" s="83"/>
      <c r="AR64" s="83"/>
      <c r="AS64" s="28">
        <v>20</v>
      </c>
      <c r="AT64" s="28"/>
      <c r="AU64" s="83"/>
      <c r="AV64" s="83"/>
      <c r="AW64" s="28">
        <v>20</v>
      </c>
      <c r="AX64" s="28"/>
      <c r="AY64" s="83"/>
      <c r="AZ64" s="83"/>
      <c r="BA64" s="28">
        <v>20</v>
      </c>
      <c r="BB64" s="28"/>
      <c r="BC64" s="83"/>
      <c r="BD64" s="62"/>
      <c r="BE64" s="28">
        <v>20</v>
      </c>
      <c r="BF64" s="28"/>
      <c r="BG64" s="83"/>
      <c r="BH64" s="83"/>
      <c r="BI64" s="28">
        <v>20</v>
      </c>
      <c r="BJ64" s="28"/>
      <c r="BK64" s="83"/>
      <c r="BL64" s="83"/>
      <c r="BM64" s="28">
        <v>20</v>
      </c>
      <c r="BN64" s="28"/>
      <c r="BO64" s="62"/>
      <c r="BP64" s="62"/>
      <c r="BQ64" s="28">
        <v>20</v>
      </c>
      <c r="BR64" s="30" t="s">
        <v>258</v>
      </c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71"/>
      <c r="CS64" s="71"/>
      <c r="CT64" s="71"/>
      <c r="CU64" s="71"/>
      <c r="CV64" s="71"/>
      <c r="CW64" s="71"/>
      <c r="CX64" s="71"/>
      <c r="CY64" s="71"/>
      <c r="CZ64" s="71"/>
      <c r="DA64" s="71"/>
    </row>
    <row r="65" spans="1:105" s="63" customFormat="1" ht="5.25" customHeight="1" x14ac:dyDescent="0.25">
      <c r="A65" s="58"/>
      <c r="B65" s="50"/>
      <c r="C65" s="50"/>
      <c r="D65" s="3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71"/>
    </row>
    <row r="66" spans="1:105" s="190" customFormat="1" x14ac:dyDescent="0.25">
      <c r="A66" s="17" t="s">
        <v>100</v>
      </c>
      <c r="B66" s="61" t="s">
        <v>101</v>
      </c>
      <c r="C66" s="41">
        <v>113000</v>
      </c>
      <c r="D66" s="34"/>
      <c r="E66" s="150">
        <v>7500</v>
      </c>
      <c r="F66" s="150"/>
      <c r="G66" s="185"/>
      <c r="H66" s="185"/>
      <c r="I66" s="150">
        <v>6500</v>
      </c>
      <c r="J66" s="150"/>
      <c r="K66" s="185"/>
      <c r="L66" s="185"/>
      <c r="M66" s="150">
        <v>6500</v>
      </c>
      <c r="N66" s="150"/>
      <c r="O66" s="185"/>
      <c r="P66" s="185"/>
      <c r="Q66" s="150">
        <v>6500</v>
      </c>
      <c r="R66" s="150"/>
      <c r="S66" s="185"/>
      <c r="T66" s="185"/>
      <c r="U66" s="150">
        <v>6500</v>
      </c>
      <c r="V66" s="179" t="s">
        <v>127</v>
      </c>
      <c r="W66" s="185"/>
      <c r="X66" s="185"/>
      <c r="Y66" s="150">
        <v>6500</v>
      </c>
      <c r="Z66" s="186"/>
      <c r="AA66" s="187"/>
      <c r="AB66" s="187"/>
      <c r="AC66" s="150">
        <v>8000</v>
      </c>
      <c r="AD66" s="179" t="s">
        <v>97</v>
      </c>
      <c r="AE66" s="187"/>
      <c r="AF66" s="187"/>
      <c r="AG66" s="150">
        <v>6500</v>
      </c>
      <c r="AH66" s="179" t="s">
        <v>106</v>
      </c>
      <c r="AI66" s="187"/>
      <c r="AJ66" s="187"/>
      <c r="AK66" s="150">
        <v>6500</v>
      </c>
      <c r="AL66" s="186"/>
      <c r="AM66" s="187"/>
      <c r="AN66" s="187"/>
      <c r="AO66" s="150">
        <v>6500</v>
      </c>
      <c r="AP66" s="150"/>
      <c r="AQ66" s="185"/>
      <c r="AR66" s="185"/>
      <c r="AS66" s="150">
        <v>6500</v>
      </c>
      <c r="AT66" s="150"/>
      <c r="AU66" s="185"/>
      <c r="AV66" s="185"/>
      <c r="AW66" s="150">
        <v>6500</v>
      </c>
      <c r="AX66" s="188" t="s">
        <v>106</v>
      </c>
      <c r="AY66" s="187"/>
      <c r="AZ66" s="187"/>
      <c r="BA66" s="150">
        <v>6500</v>
      </c>
      <c r="BB66" s="150"/>
      <c r="BC66" s="185"/>
      <c r="BD66" s="185"/>
      <c r="BE66" s="150">
        <v>6500</v>
      </c>
      <c r="BF66" s="188" t="s">
        <v>119</v>
      </c>
      <c r="BG66" s="185"/>
      <c r="BH66" s="185"/>
      <c r="BI66" s="150">
        <v>6500</v>
      </c>
      <c r="BJ66" s="150"/>
      <c r="BK66" s="187"/>
      <c r="BL66" s="187"/>
      <c r="BM66" s="150">
        <v>6500</v>
      </c>
      <c r="BN66" s="150"/>
      <c r="BO66" s="185"/>
      <c r="BP66" s="185"/>
      <c r="BQ66" s="150">
        <v>6500</v>
      </c>
      <c r="BR66" s="188" t="s">
        <v>129</v>
      </c>
      <c r="BS66" s="187"/>
      <c r="BT66" s="187"/>
      <c r="BU66" s="187"/>
      <c r="BV66" s="187"/>
      <c r="BW66" s="187"/>
      <c r="BX66" s="187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  <c r="CM66" s="187"/>
      <c r="CN66" s="187"/>
      <c r="CO66" s="187"/>
      <c r="CP66" s="187"/>
      <c r="CQ66" s="187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</row>
    <row r="67" spans="1:105" s="63" customFormat="1" ht="5.25" customHeight="1" x14ac:dyDescent="0.25">
      <c r="A67" s="53"/>
      <c r="B67" s="59"/>
      <c r="C67" s="60"/>
      <c r="D67" s="34"/>
      <c r="E67" s="56"/>
      <c r="F67" s="56"/>
      <c r="G67" s="139"/>
      <c r="H67" s="139"/>
      <c r="I67" s="56"/>
      <c r="J67" s="56"/>
      <c r="K67" s="139"/>
      <c r="L67" s="139"/>
      <c r="M67" s="56"/>
      <c r="N67" s="56"/>
      <c r="O67" s="139"/>
      <c r="P67" s="139"/>
      <c r="Q67" s="56"/>
      <c r="R67" s="56"/>
      <c r="S67" s="139"/>
      <c r="T67" s="139"/>
      <c r="U67" s="56"/>
      <c r="V67" s="56"/>
      <c r="W67" s="139"/>
      <c r="X67" s="139"/>
      <c r="Y67" s="56"/>
      <c r="Z67" s="64"/>
      <c r="AA67" s="65"/>
      <c r="AB67" s="65"/>
      <c r="AC67" s="64"/>
      <c r="AD67" s="64"/>
      <c r="AE67" s="65"/>
      <c r="AF67" s="65"/>
      <c r="AG67" s="64"/>
      <c r="AH67" s="64"/>
      <c r="AI67" s="65"/>
      <c r="AJ67" s="65"/>
      <c r="AK67" s="64"/>
      <c r="AL67" s="64"/>
      <c r="AM67" s="65"/>
      <c r="AN67" s="65"/>
      <c r="AO67" s="64"/>
      <c r="AP67" s="64"/>
      <c r="AQ67" s="65"/>
      <c r="AR67" s="65"/>
      <c r="AS67" s="64"/>
      <c r="AT67" s="64"/>
      <c r="AU67" s="65"/>
      <c r="AV67" s="65"/>
      <c r="AW67" s="64"/>
      <c r="AX67" s="64"/>
      <c r="AY67" s="65"/>
      <c r="AZ67" s="65"/>
      <c r="BA67" s="64"/>
      <c r="BB67" s="64"/>
      <c r="BC67" s="65"/>
      <c r="BD67" s="65"/>
      <c r="BE67" s="64"/>
      <c r="BF67" s="64"/>
      <c r="BG67" s="65"/>
      <c r="BH67" s="65"/>
      <c r="BI67" s="64"/>
      <c r="BJ67" s="64"/>
      <c r="BK67" s="65"/>
      <c r="BL67" s="65"/>
      <c r="BM67" s="64"/>
      <c r="BN67" s="64"/>
      <c r="BO67" s="65"/>
      <c r="BP67" s="65"/>
      <c r="BQ67" s="64"/>
      <c r="BR67" s="64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</row>
    <row r="68" spans="1:105" s="63" customFormat="1" x14ac:dyDescent="0.25">
      <c r="A68" s="17" t="s">
        <v>102</v>
      </c>
      <c r="B68" s="61" t="s">
        <v>103</v>
      </c>
      <c r="C68" s="41">
        <v>30000</v>
      </c>
      <c r="D68" s="34"/>
      <c r="E68" s="28">
        <v>5400</v>
      </c>
      <c r="F68" s="32" t="s">
        <v>225</v>
      </c>
      <c r="G68" s="83"/>
      <c r="H68" s="83"/>
      <c r="I68" s="28">
        <v>1500</v>
      </c>
      <c r="J68" s="28"/>
      <c r="K68" s="83"/>
      <c r="L68" s="83"/>
      <c r="M68" s="28">
        <v>1500</v>
      </c>
      <c r="N68" s="28"/>
      <c r="O68" s="83"/>
      <c r="P68" s="83"/>
      <c r="Q68" s="28">
        <v>1200</v>
      </c>
      <c r="R68" s="28"/>
      <c r="S68" s="83"/>
      <c r="T68" s="83"/>
      <c r="U68" s="28">
        <v>1200</v>
      </c>
      <c r="V68" s="28"/>
      <c r="W68" s="83"/>
      <c r="X68" s="83"/>
      <c r="Y68" s="28">
        <v>1200</v>
      </c>
      <c r="Z68" s="27"/>
      <c r="AA68" s="62"/>
      <c r="AB68" s="62"/>
      <c r="AC68" s="28">
        <v>5400</v>
      </c>
      <c r="AD68" s="27"/>
      <c r="AE68" s="62"/>
      <c r="AF68" s="62"/>
      <c r="AG68" s="28">
        <v>1200</v>
      </c>
      <c r="AH68" s="32" t="s">
        <v>127</v>
      </c>
      <c r="AI68" s="62"/>
      <c r="AJ68" s="83"/>
      <c r="AK68" s="28">
        <v>1200</v>
      </c>
      <c r="AL68" s="28"/>
      <c r="AM68" s="83"/>
      <c r="AN68" s="83"/>
      <c r="AO68" s="28">
        <v>1200</v>
      </c>
      <c r="AP68" s="28"/>
      <c r="AQ68" s="83"/>
      <c r="AR68" s="83"/>
      <c r="AS68" s="28">
        <v>1500</v>
      </c>
      <c r="AT68" s="32" t="s">
        <v>226</v>
      </c>
      <c r="AU68" s="83"/>
      <c r="AV68" s="83"/>
      <c r="AW68" s="28">
        <v>1200</v>
      </c>
      <c r="AX68" s="28"/>
      <c r="AY68" s="83"/>
      <c r="AZ68" s="83"/>
      <c r="BA68" s="28">
        <v>1200</v>
      </c>
      <c r="BB68" s="28"/>
      <c r="BC68" s="62"/>
      <c r="BD68" s="62"/>
      <c r="BE68" s="28">
        <v>1200</v>
      </c>
      <c r="BF68" s="28"/>
      <c r="BG68" s="83"/>
      <c r="BH68" s="83"/>
      <c r="BI68" s="28">
        <v>1500</v>
      </c>
      <c r="BJ68" s="30" t="s">
        <v>225</v>
      </c>
      <c r="BK68" s="83"/>
      <c r="BL68" s="83"/>
      <c r="BM68" s="28">
        <v>1200</v>
      </c>
      <c r="BN68" s="30" t="s">
        <v>228</v>
      </c>
      <c r="BO68" s="83"/>
      <c r="BP68" s="83"/>
      <c r="BQ68" s="28">
        <v>1200</v>
      </c>
      <c r="BR68" s="30" t="s">
        <v>127</v>
      </c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71"/>
      <c r="CS68" s="71"/>
      <c r="CT68" s="71"/>
      <c r="CU68" s="71"/>
      <c r="CV68" s="71"/>
      <c r="CW68" s="71"/>
      <c r="CX68" s="71"/>
      <c r="CY68" s="71"/>
      <c r="CZ68" s="71"/>
      <c r="DA68" s="71"/>
    </row>
    <row r="69" spans="1:105" ht="4.5" customHeight="1" x14ac:dyDescent="0.25">
      <c r="A69" s="50"/>
      <c r="B69" s="50"/>
      <c r="C69" s="50"/>
      <c r="D69" s="34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</row>
    <row r="70" spans="1:105" s="74" customFormat="1" x14ac:dyDescent="0.25">
      <c r="A70" s="215" t="s">
        <v>107</v>
      </c>
      <c r="B70" s="61" t="s">
        <v>5</v>
      </c>
      <c r="C70" s="67">
        <v>200</v>
      </c>
      <c r="D70" s="34"/>
      <c r="E70" s="84">
        <v>10</v>
      </c>
      <c r="F70" s="32" t="s">
        <v>129</v>
      </c>
      <c r="G70" s="84">
        <v>10</v>
      </c>
      <c r="H70" s="32" t="s">
        <v>129</v>
      </c>
      <c r="I70" s="84">
        <v>10</v>
      </c>
      <c r="J70" s="85"/>
      <c r="K70" s="84"/>
      <c r="L70" s="85"/>
      <c r="M70" s="84">
        <v>10</v>
      </c>
      <c r="N70" s="85"/>
      <c r="O70" s="84"/>
      <c r="P70" s="85"/>
      <c r="Q70" s="84">
        <v>10</v>
      </c>
      <c r="R70" s="85"/>
      <c r="S70" s="84"/>
      <c r="T70" s="73"/>
      <c r="U70" s="84">
        <v>10</v>
      </c>
      <c r="V70" s="32" t="s">
        <v>127</v>
      </c>
      <c r="W70" s="29"/>
      <c r="X70" s="73"/>
      <c r="Y70" s="28">
        <v>10</v>
      </c>
      <c r="Z70" s="32" t="s">
        <v>128</v>
      </c>
      <c r="AA70" s="29"/>
      <c r="AB70" s="73"/>
      <c r="AC70" s="84">
        <v>10</v>
      </c>
      <c r="AD70" s="32" t="s">
        <v>126</v>
      </c>
      <c r="AE70" s="84">
        <v>10</v>
      </c>
      <c r="AF70" s="32" t="s">
        <v>126</v>
      </c>
      <c r="AG70" s="84">
        <v>10</v>
      </c>
      <c r="AH70" s="32" t="s">
        <v>227</v>
      </c>
      <c r="AI70" s="84"/>
      <c r="AJ70" s="73"/>
      <c r="AK70" s="28">
        <v>10</v>
      </c>
      <c r="AL70" s="32" t="s">
        <v>128</v>
      </c>
      <c r="AM70" s="29"/>
      <c r="AN70" s="73"/>
      <c r="AO70" s="28">
        <v>10</v>
      </c>
      <c r="AP70" s="32" t="s">
        <v>128</v>
      </c>
      <c r="AQ70" s="28"/>
      <c r="AR70" s="73"/>
      <c r="AS70" s="84">
        <v>10</v>
      </c>
      <c r="AT70" s="85"/>
      <c r="AU70" s="84"/>
      <c r="AV70" s="85"/>
      <c r="AW70" s="28">
        <v>10</v>
      </c>
      <c r="AX70" s="32" t="s">
        <v>128</v>
      </c>
      <c r="AY70" s="28"/>
      <c r="AZ70" s="73"/>
      <c r="BA70" s="84">
        <v>10</v>
      </c>
      <c r="BB70" s="30"/>
      <c r="BC70" s="84"/>
      <c r="BD70" s="73"/>
      <c r="BE70" s="84">
        <v>10</v>
      </c>
      <c r="BF70" s="30" t="s">
        <v>119</v>
      </c>
      <c r="BG70" s="84"/>
      <c r="BH70" s="85"/>
      <c r="BI70" s="84">
        <v>10</v>
      </c>
      <c r="BJ70" s="30" t="s">
        <v>225</v>
      </c>
      <c r="BK70" s="29"/>
      <c r="BL70" s="73"/>
      <c r="BM70" s="84">
        <v>10</v>
      </c>
      <c r="BN70" s="85"/>
      <c r="BO70" s="84"/>
      <c r="BP70" s="85"/>
      <c r="BQ70" s="84">
        <v>10</v>
      </c>
      <c r="BR70" s="30" t="s">
        <v>226</v>
      </c>
      <c r="BS70" s="84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28">
        <v>10</v>
      </c>
      <c r="CS70" s="32" t="s">
        <v>129</v>
      </c>
      <c r="CT70" s="84"/>
      <c r="CU70" s="84"/>
      <c r="CV70" s="84"/>
      <c r="CW70" s="29"/>
      <c r="CX70" s="29"/>
      <c r="CY70" s="73"/>
      <c r="CZ70" s="73"/>
      <c r="DA70" s="73"/>
    </row>
    <row r="71" spans="1:105" s="74" customFormat="1" x14ac:dyDescent="0.25">
      <c r="A71" s="215"/>
      <c r="B71" s="61" t="s">
        <v>108</v>
      </c>
      <c r="C71" s="67">
        <v>200</v>
      </c>
      <c r="D71" s="34"/>
      <c r="E71" s="84">
        <v>10</v>
      </c>
      <c r="F71" s="32" t="s">
        <v>129</v>
      </c>
      <c r="G71" s="84">
        <v>10</v>
      </c>
      <c r="H71" s="32" t="s">
        <v>129</v>
      </c>
      <c r="I71" s="84">
        <v>10</v>
      </c>
      <c r="J71" s="85"/>
      <c r="K71" s="84"/>
      <c r="L71" s="85"/>
      <c r="M71" s="84">
        <v>10</v>
      </c>
      <c r="N71" s="85"/>
      <c r="O71" s="84"/>
      <c r="P71" s="85"/>
      <c r="Q71" s="84">
        <v>10</v>
      </c>
      <c r="R71" s="85"/>
      <c r="S71" s="84"/>
      <c r="T71" s="73"/>
      <c r="U71" s="84">
        <v>10</v>
      </c>
      <c r="V71" s="32" t="s">
        <v>127</v>
      </c>
      <c r="W71" s="84"/>
      <c r="X71" s="73"/>
      <c r="Y71" s="28">
        <v>10</v>
      </c>
      <c r="Z71" s="32" t="s">
        <v>128</v>
      </c>
      <c r="AA71" s="29"/>
      <c r="AB71" s="73"/>
      <c r="AC71" s="84">
        <v>10</v>
      </c>
      <c r="AD71" s="32" t="s">
        <v>126</v>
      </c>
      <c r="AE71" s="84">
        <v>10</v>
      </c>
      <c r="AF71" s="32" t="s">
        <v>126</v>
      </c>
      <c r="AG71" s="84">
        <v>10</v>
      </c>
      <c r="AH71" s="32" t="s">
        <v>227</v>
      </c>
      <c r="AI71" s="84"/>
      <c r="AJ71" s="73"/>
      <c r="AK71" s="28">
        <v>10</v>
      </c>
      <c r="AL71" s="32" t="s">
        <v>128</v>
      </c>
      <c r="AM71" s="29"/>
      <c r="AN71" s="73"/>
      <c r="AO71" s="28">
        <v>10</v>
      </c>
      <c r="AP71" s="32" t="s">
        <v>128</v>
      </c>
      <c r="AQ71" s="28"/>
      <c r="AR71" s="73"/>
      <c r="AS71" s="84">
        <v>10</v>
      </c>
      <c r="AT71" s="85"/>
      <c r="AU71" s="84"/>
      <c r="AV71" s="85"/>
      <c r="AW71" s="28">
        <v>10</v>
      </c>
      <c r="AX71" s="32" t="s">
        <v>128</v>
      </c>
      <c r="AY71" s="28"/>
      <c r="AZ71" s="73"/>
      <c r="BA71" s="84">
        <v>10</v>
      </c>
      <c r="BB71" s="30"/>
      <c r="BC71" s="84"/>
      <c r="BD71" s="73"/>
      <c r="BE71" s="84">
        <v>10</v>
      </c>
      <c r="BF71" s="30" t="s">
        <v>119</v>
      </c>
      <c r="BG71" s="84"/>
      <c r="BH71" s="85"/>
      <c r="BI71" s="84">
        <v>10</v>
      </c>
      <c r="BJ71" s="30" t="s">
        <v>225</v>
      </c>
      <c r="BK71" s="29"/>
      <c r="BL71" s="73"/>
      <c r="BM71" s="84">
        <v>10</v>
      </c>
      <c r="BN71" s="85"/>
      <c r="BO71" s="84"/>
      <c r="BP71" s="85"/>
      <c r="BQ71" s="84">
        <v>10</v>
      </c>
      <c r="BR71" s="30" t="s">
        <v>226</v>
      </c>
      <c r="BS71" s="84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28">
        <v>10</v>
      </c>
      <c r="CS71" s="32" t="s">
        <v>129</v>
      </c>
      <c r="CT71" s="84"/>
      <c r="CU71" s="84"/>
      <c r="CV71" s="84"/>
      <c r="CW71" s="29"/>
      <c r="CX71" s="29"/>
      <c r="CY71" s="73"/>
      <c r="CZ71" s="73"/>
      <c r="DA71" s="73"/>
    </row>
    <row r="72" spans="1:105" s="74" customFormat="1" x14ac:dyDescent="0.25">
      <c r="A72" s="215"/>
      <c r="B72" s="61" t="s">
        <v>109</v>
      </c>
      <c r="C72" s="67">
        <v>200</v>
      </c>
      <c r="D72" s="34"/>
      <c r="E72" s="84">
        <v>10</v>
      </c>
      <c r="F72" s="32" t="s">
        <v>129</v>
      </c>
      <c r="G72" s="84">
        <v>10</v>
      </c>
      <c r="H72" s="32" t="s">
        <v>129</v>
      </c>
      <c r="I72" s="84">
        <v>10</v>
      </c>
      <c r="J72" s="85"/>
      <c r="K72" s="84"/>
      <c r="L72" s="85"/>
      <c r="M72" s="84">
        <v>10</v>
      </c>
      <c r="N72" s="85"/>
      <c r="O72" s="84"/>
      <c r="P72" s="85"/>
      <c r="Q72" s="84">
        <v>10</v>
      </c>
      <c r="R72" s="85"/>
      <c r="S72" s="84"/>
      <c r="T72" s="73"/>
      <c r="U72" s="84">
        <v>10</v>
      </c>
      <c r="V72" s="32" t="s">
        <v>127</v>
      </c>
      <c r="W72" s="84"/>
      <c r="X72" s="73"/>
      <c r="Y72" s="28">
        <v>10</v>
      </c>
      <c r="Z72" s="32" t="s">
        <v>128</v>
      </c>
      <c r="AA72" s="29"/>
      <c r="AB72" s="73"/>
      <c r="AC72" s="84">
        <v>10</v>
      </c>
      <c r="AD72" s="32" t="s">
        <v>126</v>
      </c>
      <c r="AE72" s="84">
        <v>10</v>
      </c>
      <c r="AF72" s="32" t="s">
        <v>126</v>
      </c>
      <c r="AG72" s="84">
        <v>10</v>
      </c>
      <c r="AH72" s="32" t="s">
        <v>227</v>
      </c>
      <c r="AI72" s="84"/>
      <c r="AJ72" s="73"/>
      <c r="AK72" s="28">
        <v>10</v>
      </c>
      <c r="AL72" s="32" t="s">
        <v>128</v>
      </c>
      <c r="AM72" s="29"/>
      <c r="AN72" s="73"/>
      <c r="AO72" s="28">
        <v>10</v>
      </c>
      <c r="AP72" s="32" t="s">
        <v>128</v>
      </c>
      <c r="AQ72" s="28"/>
      <c r="AR72" s="73"/>
      <c r="AS72" s="84">
        <v>10</v>
      </c>
      <c r="AT72" s="85"/>
      <c r="AU72" s="84"/>
      <c r="AV72" s="85"/>
      <c r="AW72" s="28">
        <v>10</v>
      </c>
      <c r="AX72" s="32" t="s">
        <v>128</v>
      </c>
      <c r="AY72" s="28"/>
      <c r="AZ72" s="73"/>
      <c r="BA72" s="84">
        <v>10</v>
      </c>
      <c r="BB72" s="30"/>
      <c r="BC72" s="84"/>
      <c r="BD72" s="73"/>
      <c r="BE72" s="84">
        <v>10</v>
      </c>
      <c r="BF72" s="30" t="s">
        <v>119</v>
      </c>
      <c r="BG72" s="84"/>
      <c r="BH72" s="85"/>
      <c r="BI72" s="84">
        <v>10</v>
      </c>
      <c r="BJ72" s="30" t="s">
        <v>225</v>
      </c>
      <c r="BK72" s="29"/>
      <c r="BL72" s="73"/>
      <c r="BM72" s="84">
        <v>10</v>
      </c>
      <c r="BN72" s="85"/>
      <c r="BO72" s="84"/>
      <c r="BP72" s="85"/>
      <c r="BQ72" s="84">
        <v>10</v>
      </c>
      <c r="BR72" s="30" t="s">
        <v>226</v>
      </c>
      <c r="BS72" s="84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28">
        <v>10</v>
      </c>
      <c r="CS72" s="32" t="s">
        <v>129</v>
      </c>
      <c r="CT72" s="84"/>
      <c r="CU72" s="84"/>
      <c r="CV72" s="84"/>
      <c r="CW72" s="29"/>
      <c r="CX72" s="29"/>
      <c r="CY72" s="73"/>
      <c r="CZ72" s="73"/>
      <c r="DA72" s="73"/>
    </row>
    <row r="73" spans="1:105" s="74" customFormat="1" ht="30" x14ac:dyDescent="0.25">
      <c r="A73" s="215"/>
      <c r="B73" s="68" t="s">
        <v>110</v>
      </c>
      <c r="C73" s="67">
        <v>1115</v>
      </c>
      <c r="D73" s="34"/>
      <c r="E73" s="84">
        <v>50</v>
      </c>
      <c r="F73" s="32" t="s">
        <v>129</v>
      </c>
      <c r="G73" s="84">
        <v>20</v>
      </c>
      <c r="H73" s="32" t="s">
        <v>129</v>
      </c>
      <c r="I73" s="84">
        <v>40</v>
      </c>
      <c r="J73" s="85"/>
      <c r="K73" s="84">
        <v>20</v>
      </c>
      <c r="L73" s="85"/>
      <c r="M73" s="84">
        <v>40</v>
      </c>
      <c r="N73" s="85"/>
      <c r="O73" s="84">
        <v>20</v>
      </c>
      <c r="P73" s="85"/>
      <c r="Q73" s="84">
        <v>40</v>
      </c>
      <c r="R73" s="85"/>
      <c r="S73" s="84">
        <v>20</v>
      </c>
      <c r="T73" s="73"/>
      <c r="U73" s="84">
        <v>40</v>
      </c>
      <c r="V73" s="32" t="s">
        <v>127</v>
      </c>
      <c r="W73" s="28">
        <v>20</v>
      </c>
      <c r="X73" s="32" t="s">
        <v>127</v>
      </c>
      <c r="Y73" s="28">
        <v>40</v>
      </c>
      <c r="Z73" s="32" t="s">
        <v>128</v>
      </c>
      <c r="AA73" s="28">
        <v>20</v>
      </c>
      <c r="AB73" s="32" t="s">
        <v>128</v>
      </c>
      <c r="AC73" s="84">
        <v>50</v>
      </c>
      <c r="AD73" s="32" t="s">
        <v>126</v>
      </c>
      <c r="AE73" s="84">
        <v>20</v>
      </c>
      <c r="AF73" s="85"/>
      <c r="AG73" s="84">
        <v>40</v>
      </c>
      <c r="AH73" s="32" t="s">
        <v>227</v>
      </c>
      <c r="AI73" s="28">
        <v>20</v>
      </c>
      <c r="AJ73" s="32" t="s">
        <v>227</v>
      </c>
      <c r="AK73" s="28">
        <v>40</v>
      </c>
      <c r="AL73" s="32" t="s">
        <v>128</v>
      </c>
      <c r="AM73" s="150">
        <v>20</v>
      </c>
      <c r="AN73" s="32" t="s">
        <v>128</v>
      </c>
      <c r="AO73" s="28">
        <v>40</v>
      </c>
      <c r="AP73" s="32" t="s">
        <v>128</v>
      </c>
      <c r="AQ73" s="28">
        <v>20</v>
      </c>
      <c r="AR73" s="32" t="s">
        <v>128</v>
      </c>
      <c r="AS73" s="84">
        <v>40</v>
      </c>
      <c r="AT73" s="85"/>
      <c r="AU73" s="84">
        <v>20</v>
      </c>
      <c r="AV73" s="85"/>
      <c r="AW73" s="28">
        <v>40</v>
      </c>
      <c r="AX73" s="32" t="s">
        <v>128</v>
      </c>
      <c r="AY73" s="28">
        <v>20</v>
      </c>
      <c r="AZ73" s="32" t="s">
        <v>128</v>
      </c>
      <c r="BA73" s="84">
        <v>40</v>
      </c>
      <c r="BB73" s="30"/>
      <c r="BC73" s="84">
        <v>20</v>
      </c>
      <c r="BD73" s="73"/>
      <c r="BE73" s="84">
        <v>40</v>
      </c>
      <c r="BF73" s="30" t="s">
        <v>119</v>
      </c>
      <c r="BG73" s="84">
        <v>20</v>
      </c>
      <c r="BH73" s="30" t="s">
        <v>119</v>
      </c>
      <c r="BI73" s="84">
        <v>40</v>
      </c>
      <c r="BJ73" s="30" t="s">
        <v>225</v>
      </c>
      <c r="BK73" s="28">
        <v>20</v>
      </c>
      <c r="BL73" s="30" t="s">
        <v>128</v>
      </c>
      <c r="BM73" s="84">
        <v>40</v>
      </c>
      <c r="BN73" s="85"/>
      <c r="BO73" s="84">
        <v>20</v>
      </c>
      <c r="BP73" s="85"/>
      <c r="BQ73" s="84">
        <v>40</v>
      </c>
      <c r="BR73" s="30" t="s">
        <v>226</v>
      </c>
      <c r="BS73" s="84">
        <v>20</v>
      </c>
      <c r="BT73" s="30" t="s">
        <v>226</v>
      </c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28">
        <v>15</v>
      </c>
      <c r="CS73" s="32" t="s">
        <v>129</v>
      </c>
      <c r="CT73" s="84">
        <v>15</v>
      </c>
      <c r="CU73" s="84">
        <v>15</v>
      </c>
      <c r="CV73" s="32" t="s">
        <v>129</v>
      </c>
      <c r="CW73" s="84">
        <v>15</v>
      </c>
      <c r="CX73" s="84">
        <v>15</v>
      </c>
      <c r="CY73" s="73"/>
      <c r="CZ73" s="73"/>
      <c r="DA73" s="73"/>
    </row>
    <row r="74" spans="1:105" s="74" customFormat="1" ht="30" x14ac:dyDescent="0.25">
      <c r="A74" s="215"/>
      <c r="B74" s="68" t="s">
        <v>111</v>
      </c>
      <c r="C74" s="67">
        <v>1060</v>
      </c>
      <c r="D74" s="34"/>
      <c r="E74" s="84">
        <v>50</v>
      </c>
      <c r="F74" s="32" t="s">
        <v>129</v>
      </c>
      <c r="G74" s="84">
        <v>20</v>
      </c>
      <c r="H74" s="32" t="s">
        <v>129</v>
      </c>
      <c r="I74" s="84">
        <v>40</v>
      </c>
      <c r="J74" s="85"/>
      <c r="K74" s="84">
        <v>20</v>
      </c>
      <c r="L74" s="85"/>
      <c r="M74" s="84">
        <v>40</v>
      </c>
      <c r="N74" s="85"/>
      <c r="O74" s="84">
        <v>20</v>
      </c>
      <c r="P74" s="85"/>
      <c r="Q74" s="84">
        <v>40</v>
      </c>
      <c r="R74" s="85"/>
      <c r="S74" s="84">
        <v>20</v>
      </c>
      <c r="T74" s="73"/>
      <c r="U74" s="84">
        <v>40</v>
      </c>
      <c r="V74" s="32" t="s">
        <v>127</v>
      </c>
      <c r="W74" s="28">
        <v>20</v>
      </c>
      <c r="X74" s="32" t="s">
        <v>127</v>
      </c>
      <c r="Y74" s="28">
        <v>40</v>
      </c>
      <c r="Z74" s="32" t="s">
        <v>128</v>
      </c>
      <c r="AA74" s="28">
        <v>20</v>
      </c>
      <c r="AB74" s="32" t="s">
        <v>128</v>
      </c>
      <c r="AC74" s="84">
        <v>50</v>
      </c>
      <c r="AD74" s="32" t="s">
        <v>126</v>
      </c>
      <c r="AE74" s="84">
        <v>20</v>
      </c>
      <c r="AF74" s="32" t="s">
        <v>126</v>
      </c>
      <c r="AG74" s="84">
        <v>40</v>
      </c>
      <c r="AH74" s="32" t="s">
        <v>227</v>
      </c>
      <c r="AI74" s="28">
        <v>20</v>
      </c>
      <c r="AJ74" s="32" t="s">
        <v>227</v>
      </c>
      <c r="AK74" s="28">
        <v>40</v>
      </c>
      <c r="AL74" s="32" t="s">
        <v>128</v>
      </c>
      <c r="AM74" s="150">
        <v>20</v>
      </c>
      <c r="AN74" s="32" t="s">
        <v>128</v>
      </c>
      <c r="AO74" s="28">
        <v>40</v>
      </c>
      <c r="AP74" s="32" t="s">
        <v>128</v>
      </c>
      <c r="AQ74" s="28">
        <v>20</v>
      </c>
      <c r="AR74" s="32" t="s">
        <v>128</v>
      </c>
      <c r="AS74" s="84">
        <v>40</v>
      </c>
      <c r="AT74" s="85"/>
      <c r="AU74" s="84">
        <v>20</v>
      </c>
      <c r="AV74" s="85"/>
      <c r="AW74" s="28">
        <v>40</v>
      </c>
      <c r="AX74" s="32" t="s">
        <v>128</v>
      </c>
      <c r="AY74" s="28">
        <v>20</v>
      </c>
      <c r="AZ74" s="32" t="s">
        <v>128</v>
      </c>
      <c r="BA74" s="84">
        <v>40</v>
      </c>
      <c r="BB74" s="30"/>
      <c r="BC74" s="84">
        <v>20</v>
      </c>
      <c r="BD74" s="73"/>
      <c r="BE74" s="84">
        <v>40</v>
      </c>
      <c r="BF74" s="30" t="s">
        <v>119</v>
      </c>
      <c r="BG74" s="84">
        <v>20</v>
      </c>
      <c r="BH74" s="30" t="s">
        <v>119</v>
      </c>
      <c r="BI74" s="84">
        <v>40</v>
      </c>
      <c r="BJ74" s="30" t="s">
        <v>225</v>
      </c>
      <c r="BK74" s="28">
        <v>20</v>
      </c>
      <c r="BL74" s="30" t="s">
        <v>128</v>
      </c>
      <c r="BM74" s="84">
        <v>40</v>
      </c>
      <c r="BN74" s="85"/>
      <c r="BO74" s="84">
        <v>20</v>
      </c>
      <c r="BP74" s="85"/>
      <c r="BQ74" s="84">
        <v>40</v>
      </c>
      <c r="BR74" s="30" t="s">
        <v>226</v>
      </c>
      <c r="BS74" s="84">
        <v>20</v>
      </c>
      <c r="BT74" s="30" t="s">
        <v>226</v>
      </c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28"/>
      <c r="CS74" s="84"/>
      <c r="CT74" s="84"/>
      <c r="CU74" s="84"/>
      <c r="CV74" s="84"/>
      <c r="CW74" s="84"/>
      <c r="CX74" s="84">
        <v>20</v>
      </c>
      <c r="CY74" s="73"/>
      <c r="CZ74" s="73"/>
      <c r="DA74" s="73"/>
    </row>
    <row r="75" spans="1:105" s="74" customFormat="1" ht="45" x14ac:dyDescent="0.25">
      <c r="A75" s="215"/>
      <c r="B75" s="68" t="s">
        <v>112</v>
      </c>
      <c r="C75" s="69">
        <v>450</v>
      </c>
      <c r="D75" s="34"/>
      <c r="E75" s="84"/>
      <c r="F75" s="73"/>
      <c r="G75" s="84"/>
      <c r="H75" s="73"/>
      <c r="I75" s="84"/>
      <c r="J75" s="85"/>
      <c r="K75" s="84"/>
      <c r="L75" s="85"/>
      <c r="M75" s="84"/>
      <c r="N75" s="85"/>
      <c r="O75" s="84"/>
      <c r="P75" s="85"/>
      <c r="Q75" s="84"/>
      <c r="R75" s="85"/>
      <c r="S75" s="84"/>
      <c r="T75" s="73"/>
      <c r="U75" s="84"/>
      <c r="V75" s="73"/>
      <c r="W75" s="28"/>
      <c r="X75" s="73"/>
      <c r="Y75" s="28"/>
      <c r="Z75" s="73"/>
      <c r="AA75" s="28"/>
      <c r="AB75" s="73"/>
      <c r="AC75" s="84"/>
      <c r="AD75" s="85"/>
      <c r="AE75" s="84"/>
      <c r="AF75" s="85"/>
      <c r="AG75" s="84"/>
      <c r="AH75" s="85"/>
      <c r="AI75" s="28"/>
      <c r="AJ75" s="73"/>
      <c r="AK75" s="29"/>
      <c r="AL75" s="73"/>
      <c r="AM75" s="150"/>
      <c r="AN75" s="73"/>
      <c r="AO75" s="28"/>
      <c r="AP75" s="120"/>
      <c r="AQ75" s="28"/>
      <c r="AR75" s="73"/>
      <c r="AS75" s="84"/>
      <c r="AT75" s="85"/>
      <c r="AU75" s="84"/>
      <c r="AV75" s="85"/>
      <c r="AW75" s="28"/>
      <c r="AX75" s="120"/>
      <c r="AY75" s="28"/>
      <c r="AZ75" s="73"/>
      <c r="BA75" s="84"/>
      <c r="BB75" s="85"/>
      <c r="BC75" s="84"/>
      <c r="BD75" s="73"/>
      <c r="BE75" s="84"/>
      <c r="BF75" s="85"/>
      <c r="BG75" s="84"/>
      <c r="BH75" s="85"/>
      <c r="BI75" s="84"/>
      <c r="BJ75" s="73"/>
      <c r="BK75" s="28"/>
      <c r="BL75" s="73"/>
      <c r="BM75" s="84"/>
      <c r="BN75" s="85"/>
      <c r="BO75" s="84"/>
      <c r="BP75" s="85"/>
      <c r="BQ75" s="84"/>
      <c r="BR75" s="85"/>
      <c r="BS75" s="84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28">
        <v>250</v>
      </c>
      <c r="CS75" s="32" t="s">
        <v>129</v>
      </c>
      <c r="CT75" s="84">
        <v>200</v>
      </c>
      <c r="CU75" s="84"/>
      <c r="CV75" s="84"/>
      <c r="CW75" s="84"/>
      <c r="CX75" s="84"/>
      <c r="CY75" s="73"/>
      <c r="CZ75" s="73"/>
      <c r="DA75" s="73"/>
    </row>
    <row r="76" spans="1:105" s="74" customFormat="1" ht="30" x14ac:dyDescent="0.25">
      <c r="A76" s="215"/>
      <c r="B76" s="70" t="s">
        <v>113</v>
      </c>
      <c r="C76" s="69">
        <v>10199</v>
      </c>
      <c r="D76" s="34"/>
      <c r="E76" s="84">
        <v>474</v>
      </c>
      <c r="F76" s="32" t="s">
        <v>129</v>
      </c>
      <c r="G76" s="84">
        <v>250</v>
      </c>
      <c r="H76" s="32" t="s">
        <v>129</v>
      </c>
      <c r="I76" s="84">
        <v>250</v>
      </c>
      <c r="J76" s="85"/>
      <c r="K76" s="84">
        <v>250</v>
      </c>
      <c r="L76" s="85"/>
      <c r="M76" s="84">
        <v>250</v>
      </c>
      <c r="N76" s="85"/>
      <c r="O76" s="84">
        <v>250</v>
      </c>
      <c r="P76" s="85"/>
      <c r="Q76" s="84">
        <v>250</v>
      </c>
      <c r="R76" s="85"/>
      <c r="S76" s="84">
        <v>250</v>
      </c>
      <c r="T76" s="73"/>
      <c r="U76" s="84">
        <v>250</v>
      </c>
      <c r="V76" s="32" t="s">
        <v>127</v>
      </c>
      <c r="W76" s="28">
        <v>250</v>
      </c>
      <c r="X76" s="32" t="s">
        <v>127</v>
      </c>
      <c r="Y76" s="28">
        <v>250</v>
      </c>
      <c r="Z76" s="32" t="s">
        <v>128</v>
      </c>
      <c r="AA76" s="28">
        <v>225</v>
      </c>
      <c r="AB76" s="32" t="s">
        <v>128</v>
      </c>
      <c r="AC76" s="84">
        <v>475</v>
      </c>
      <c r="AD76" s="32" t="s">
        <v>126</v>
      </c>
      <c r="AE76" s="84">
        <v>250</v>
      </c>
      <c r="AF76" s="32" t="s">
        <v>126</v>
      </c>
      <c r="AG76" s="84">
        <v>250</v>
      </c>
      <c r="AH76" s="32" t="s">
        <v>227</v>
      </c>
      <c r="AI76" s="28">
        <v>250</v>
      </c>
      <c r="AJ76" s="32" t="s">
        <v>227</v>
      </c>
      <c r="AK76" s="28">
        <v>250</v>
      </c>
      <c r="AL76" s="32" t="s">
        <v>128</v>
      </c>
      <c r="AM76" s="28">
        <v>250</v>
      </c>
      <c r="AN76" s="32" t="s">
        <v>128</v>
      </c>
      <c r="AO76" s="28">
        <v>250</v>
      </c>
      <c r="AP76" s="32" t="s">
        <v>128</v>
      </c>
      <c r="AQ76" s="28">
        <v>250</v>
      </c>
      <c r="AR76" s="32" t="s">
        <v>128</v>
      </c>
      <c r="AS76" s="84">
        <v>250</v>
      </c>
      <c r="AT76" s="85"/>
      <c r="AU76" s="84">
        <v>250</v>
      </c>
      <c r="AV76" s="85"/>
      <c r="AW76" s="28">
        <v>250</v>
      </c>
      <c r="AX76" s="32" t="s">
        <v>128</v>
      </c>
      <c r="AY76" s="28">
        <v>250</v>
      </c>
      <c r="AZ76" s="32" t="s">
        <v>128</v>
      </c>
      <c r="BA76" s="84">
        <v>250</v>
      </c>
      <c r="BB76" s="30"/>
      <c r="BC76" s="84">
        <v>250</v>
      </c>
      <c r="BD76" s="73"/>
      <c r="BE76" s="84">
        <v>250</v>
      </c>
      <c r="BF76" s="30" t="s">
        <v>119</v>
      </c>
      <c r="BG76" s="84">
        <v>250</v>
      </c>
      <c r="BH76" s="30" t="s">
        <v>119</v>
      </c>
      <c r="BI76" s="84">
        <v>250</v>
      </c>
      <c r="BJ76" s="30" t="s">
        <v>225</v>
      </c>
      <c r="BK76" s="28">
        <v>250</v>
      </c>
      <c r="BL76" s="30" t="s">
        <v>128</v>
      </c>
      <c r="BM76" s="84">
        <v>250</v>
      </c>
      <c r="BN76" s="85"/>
      <c r="BO76" s="84">
        <v>250</v>
      </c>
      <c r="BP76" s="85"/>
      <c r="BQ76" s="84">
        <v>250</v>
      </c>
      <c r="BR76" s="30" t="s">
        <v>226</v>
      </c>
      <c r="BS76" s="84">
        <v>250</v>
      </c>
      <c r="BT76" s="30" t="s">
        <v>226</v>
      </c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28">
        <v>250</v>
      </c>
      <c r="CS76" s="32" t="s">
        <v>129</v>
      </c>
      <c r="CT76" s="84">
        <v>250</v>
      </c>
      <c r="CU76" s="84">
        <v>250</v>
      </c>
      <c r="CV76" s="32" t="s">
        <v>129</v>
      </c>
      <c r="CW76" s="84">
        <v>250</v>
      </c>
      <c r="CX76" s="84">
        <v>250</v>
      </c>
      <c r="CY76" s="73"/>
      <c r="CZ76" s="73"/>
      <c r="DA76" s="73"/>
    </row>
    <row r="77" spans="1:105" s="74" customFormat="1" ht="3" customHeight="1" x14ac:dyDescent="0.25">
      <c r="A77" s="76"/>
      <c r="B77" s="77"/>
      <c r="C77" s="78"/>
      <c r="D77" s="34"/>
      <c r="E77" s="79"/>
      <c r="F77" s="80"/>
      <c r="G77" s="79"/>
      <c r="H77" s="80"/>
      <c r="I77" s="79"/>
      <c r="J77" s="80"/>
      <c r="K77" s="79"/>
      <c r="L77" s="80"/>
      <c r="M77" s="79"/>
      <c r="N77" s="80"/>
      <c r="O77" s="79"/>
      <c r="P77" s="80"/>
      <c r="Q77" s="79"/>
      <c r="R77" s="80"/>
      <c r="S77" s="79"/>
      <c r="T77" s="80"/>
      <c r="U77" s="79"/>
      <c r="V77" s="80"/>
      <c r="W77" s="79"/>
      <c r="X77" s="80"/>
      <c r="Y77" s="79"/>
      <c r="Z77" s="80"/>
      <c r="AA77" s="79"/>
      <c r="AB77" s="80"/>
      <c r="AC77" s="79"/>
      <c r="AD77" s="80"/>
      <c r="AE77" s="79"/>
      <c r="AF77" s="80"/>
      <c r="AG77" s="79"/>
      <c r="AH77" s="80"/>
      <c r="AI77" s="79"/>
      <c r="AJ77" s="80"/>
      <c r="AK77" s="79"/>
      <c r="AL77" s="80"/>
      <c r="AM77" s="79"/>
      <c r="AN77" s="80"/>
      <c r="AO77" s="79"/>
      <c r="AP77" s="80"/>
      <c r="AQ77" s="79"/>
      <c r="AR77" s="80"/>
      <c r="AS77" s="79"/>
      <c r="AT77" s="80"/>
      <c r="AU77" s="79"/>
      <c r="AV77" s="80"/>
      <c r="AW77" s="79"/>
      <c r="AX77" s="80"/>
      <c r="AY77" s="79"/>
      <c r="AZ77" s="80"/>
      <c r="BA77" s="79"/>
      <c r="BB77" s="80"/>
      <c r="BC77" s="79"/>
      <c r="BD77" s="80"/>
      <c r="BE77" s="79"/>
      <c r="BF77" s="80"/>
      <c r="BG77" s="79"/>
      <c r="BH77" s="80"/>
      <c r="BI77" s="79"/>
      <c r="BJ77" s="80"/>
      <c r="BK77" s="79"/>
      <c r="BL77" s="80"/>
      <c r="BM77" s="79"/>
      <c r="BN77" s="80"/>
      <c r="BO77" s="79"/>
      <c r="BP77" s="80"/>
      <c r="BQ77" s="79"/>
      <c r="BR77" s="80"/>
      <c r="BS77" s="79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  <c r="CN77" s="80"/>
      <c r="CO77" s="118"/>
      <c r="CP77" s="118"/>
      <c r="CQ77" s="118"/>
      <c r="CR77" s="119"/>
      <c r="CS77" s="119"/>
      <c r="CT77" s="119"/>
      <c r="CU77" s="119"/>
      <c r="CV77" s="119"/>
      <c r="CW77" s="79"/>
      <c r="CX77" s="79"/>
      <c r="CY77" s="79"/>
      <c r="CZ77" s="79"/>
      <c r="DA77" s="79"/>
    </row>
    <row r="78" spans="1:105" s="193" customFormat="1" x14ac:dyDescent="0.25">
      <c r="A78" s="214" t="s">
        <v>120</v>
      </c>
      <c r="B78" s="61" t="s">
        <v>4</v>
      </c>
      <c r="C78" s="41">
        <v>9500</v>
      </c>
      <c r="D78" s="34"/>
      <c r="E78" s="191"/>
      <c r="F78" s="191"/>
      <c r="G78" s="164"/>
      <c r="H78" s="164"/>
      <c r="I78" s="164"/>
      <c r="J78" s="164"/>
      <c r="K78" s="164"/>
      <c r="L78" s="164"/>
      <c r="M78" s="191">
        <v>9500</v>
      </c>
      <c r="N78" s="192"/>
      <c r="O78" s="164"/>
      <c r="P78" s="164"/>
      <c r="Q78" s="192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92"/>
      <c r="AD78" s="192"/>
      <c r="AE78" s="192"/>
      <c r="AF78" s="192"/>
      <c r="AG78" s="192"/>
      <c r="AH78" s="192"/>
      <c r="AI78" s="192"/>
      <c r="AJ78" s="192"/>
      <c r="AK78" s="192"/>
      <c r="AL78" s="192"/>
      <c r="AM78" s="192"/>
      <c r="AN78" s="192"/>
      <c r="AO78" s="192"/>
      <c r="AP78" s="192"/>
      <c r="AQ78" s="192"/>
      <c r="AR78" s="192"/>
      <c r="AS78" s="192"/>
      <c r="AT78" s="192"/>
      <c r="AU78" s="192"/>
      <c r="AV78" s="192"/>
      <c r="AW78" s="192"/>
      <c r="AX78" s="192"/>
      <c r="AY78" s="192"/>
      <c r="AZ78" s="192"/>
      <c r="BA78" s="192"/>
      <c r="BB78" s="192"/>
      <c r="BC78" s="164"/>
      <c r="BD78" s="164"/>
      <c r="BE78" s="164"/>
      <c r="BF78" s="164"/>
      <c r="BG78" s="164"/>
      <c r="BH78" s="164"/>
      <c r="BI78" s="164"/>
      <c r="BJ78" s="164"/>
      <c r="BK78" s="164"/>
      <c r="BL78" s="164"/>
      <c r="BM78" s="164"/>
      <c r="BN78" s="164"/>
      <c r="BO78" s="164"/>
      <c r="BP78" s="164"/>
      <c r="BQ78" s="164"/>
      <c r="BR78" s="164"/>
      <c r="BS78" s="164"/>
      <c r="BT78" s="164"/>
      <c r="BU78" s="164"/>
      <c r="BV78" s="164"/>
      <c r="BW78" s="164"/>
      <c r="BX78" s="164"/>
      <c r="BY78" s="164"/>
      <c r="BZ78" s="164"/>
      <c r="CA78" s="164"/>
      <c r="CB78" s="164"/>
      <c r="CC78" s="164"/>
      <c r="CD78" s="164"/>
      <c r="CE78" s="164"/>
      <c r="CF78" s="164"/>
      <c r="CG78" s="164"/>
      <c r="CH78" s="164"/>
      <c r="CI78" s="164"/>
      <c r="CJ78" s="164"/>
      <c r="CK78" s="164"/>
      <c r="CL78" s="164"/>
      <c r="CM78" s="192"/>
      <c r="CN78" s="192"/>
      <c r="CO78" s="164"/>
      <c r="CP78" s="164"/>
      <c r="CQ78" s="164"/>
      <c r="CR78" s="164"/>
      <c r="CS78" s="164"/>
      <c r="CT78" s="164"/>
      <c r="CU78" s="164"/>
      <c r="CV78" s="164"/>
      <c r="CW78" s="192"/>
      <c r="CX78" s="192"/>
      <c r="CY78" s="192"/>
      <c r="CZ78" s="192"/>
      <c r="DA78" s="192"/>
    </row>
    <row r="79" spans="1:105" s="193" customFormat="1" x14ac:dyDescent="0.25">
      <c r="A79" s="214"/>
      <c r="B79" s="61" t="s">
        <v>55</v>
      </c>
      <c r="C79" s="41">
        <v>22000</v>
      </c>
      <c r="D79" s="34"/>
      <c r="E79" s="191">
        <v>4000</v>
      </c>
      <c r="F79" s="179" t="s">
        <v>225</v>
      </c>
      <c r="G79" s="164"/>
      <c r="H79" s="164"/>
      <c r="I79" s="191">
        <v>2000</v>
      </c>
      <c r="J79" s="179" t="s">
        <v>226</v>
      </c>
      <c r="K79" s="164"/>
      <c r="L79" s="164"/>
      <c r="M79" s="191">
        <v>2000</v>
      </c>
      <c r="N79" s="179" t="s">
        <v>258</v>
      </c>
      <c r="O79" s="164"/>
      <c r="P79" s="164"/>
      <c r="Q79" s="191">
        <v>2000</v>
      </c>
      <c r="R79" s="164"/>
      <c r="S79" s="164"/>
      <c r="T79" s="164"/>
      <c r="U79" s="191">
        <v>2000</v>
      </c>
      <c r="V79" s="179" t="s">
        <v>226</v>
      </c>
      <c r="W79" s="164"/>
      <c r="X79" s="164"/>
      <c r="Y79" s="191">
        <v>2000</v>
      </c>
      <c r="Z79" s="164"/>
      <c r="AA79" s="164"/>
      <c r="AB79" s="164"/>
      <c r="AC79" s="192"/>
      <c r="AD79" s="192"/>
      <c r="AE79" s="192"/>
      <c r="AF79" s="192"/>
      <c r="AG79" s="192"/>
      <c r="AH79" s="192"/>
      <c r="AI79" s="192"/>
      <c r="AJ79" s="192"/>
      <c r="AK79" s="192"/>
      <c r="AL79" s="192"/>
      <c r="AM79" s="192"/>
      <c r="AN79" s="192"/>
      <c r="AO79" s="192"/>
      <c r="AP79" s="192"/>
      <c r="AQ79" s="192"/>
      <c r="AR79" s="192"/>
      <c r="AS79" s="192"/>
      <c r="AT79" s="192"/>
      <c r="AU79" s="192"/>
      <c r="AV79" s="192"/>
      <c r="AW79" s="192"/>
      <c r="AX79" s="192"/>
      <c r="AY79" s="192"/>
      <c r="AZ79" s="192"/>
      <c r="BA79" s="192"/>
      <c r="BB79" s="192"/>
      <c r="BC79" s="164"/>
      <c r="BD79" s="164"/>
      <c r="BE79" s="164"/>
      <c r="BF79" s="164"/>
      <c r="BG79" s="164"/>
      <c r="BH79" s="164"/>
      <c r="BI79" s="164"/>
      <c r="BJ79" s="164"/>
      <c r="BK79" s="164"/>
      <c r="BL79" s="164"/>
      <c r="BM79" s="164"/>
      <c r="BN79" s="164"/>
      <c r="BO79" s="164"/>
      <c r="BP79" s="164"/>
      <c r="BQ79" s="164"/>
      <c r="BR79" s="164"/>
      <c r="BS79" s="164"/>
      <c r="BT79" s="164"/>
      <c r="BU79" s="164"/>
      <c r="BV79" s="164"/>
      <c r="BW79" s="164"/>
      <c r="BX79" s="164"/>
      <c r="BY79" s="164"/>
      <c r="BZ79" s="164"/>
      <c r="CA79" s="164"/>
      <c r="CB79" s="164"/>
      <c r="CC79" s="164"/>
      <c r="CD79" s="164"/>
      <c r="CE79" s="164"/>
      <c r="CF79" s="164"/>
      <c r="CG79" s="164"/>
      <c r="CH79" s="164"/>
      <c r="CI79" s="164"/>
      <c r="CJ79" s="164"/>
      <c r="CK79" s="191">
        <v>2000</v>
      </c>
      <c r="CL79" s="179" t="s">
        <v>229</v>
      </c>
      <c r="CM79" s="191"/>
      <c r="CN79" s="191"/>
      <c r="CO79" s="191"/>
      <c r="CP79" s="191"/>
      <c r="CQ79" s="191"/>
      <c r="CR79" s="191">
        <v>2000</v>
      </c>
      <c r="CS79" s="191"/>
      <c r="CT79" s="191">
        <v>2000</v>
      </c>
      <c r="CU79" s="191">
        <v>2000</v>
      </c>
      <c r="CV79" s="191"/>
      <c r="CW79" s="191"/>
      <c r="CX79" s="192"/>
      <c r="CY79" s="192"/>
      <c r="CZ79" s="192"/>
      <c r="DA79" s="192"/>
    </row>
    <row r="80" spans="1:105" ht="2.25" customHeight="1" x14ac:dyDescent="0.25">
      <c r="A80" s="81"/>
      <c r="B80" s="54"/>
      <c r="C80" s="82"/>
      <c r="D80" s="34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66"/>
      <c r="CN80" s="66"/>
      <c r="CO80" s="117"/>
      <c r="CP80" s="117"/>
      <c r="CQ80" s="117"/>
      <c r="CR80" s="117"/>
      <c r="CS80" s="117"/>
      <c r="CT80" s="117"/>
      <c r="CU80" s="117"/>
      <c r="CV80" s="117"/>
      <c r="CW80" s="66"/>
      <c r="CX80" s="66"/>
      <c r="CY80" s="66"/>
      <c r="CZ80" s="66"/>
      <c r="DA80" s="66"/>
    </row>
    <row r="81" spans="1:105" s="193" customFormat="1" ht="15.75" customHeight="1" x14ac:dyDescent="0.25">
      <c r="A81" s="214" t="s">
        <v>121</v>
      </c>
      <c r="B81" s="194" t="s">
        <v>122</v>
      </c>
      <c r="C81" s="41">
        <v>2000</v>
      </c>
      <c r="D81" s="34"/>
      <c r="E81" s="191">
        <v>60</v>
      </c>
      <c r="F81" s="179" t="s">
        <v>225</v>
      </c>
      <c r="G81" s="191">
        <v>40</v>
      </c>
      <c r="H81" s="164"/>
      <c r="I81" s="191">
        <v>60</v>
      </c>
      <c r="J81" s="191"/>
      <c r="K81" s="191">
        <v>40</v>
      </c>
      <c r="L81" s="164"/>
      <c r="M81" s="191">
        <v>60</v>
      </c>
      <c r="N81" s="179" t="s">
        <v>258</v>
      </c>
      <c r="O81" s="191">
        <v>40</v>
      </c>
      <c r="P81" s="179" t="s">
        <v>258</v>
      </c>
      <c r="Q81" s="191">
        <v>60</v>
      </c>
      <c r="R81" s="191"/>
      <c r="S81" s="191">
        <v>40</v>
      </c>
      <c r="T81" s="164"/>
      <c r="U81" s="191">
        <v>60</v>
      </c>
      <c r="V81" s="179" t="s">
        <v>229</v>
      </c>
      <c r="W81" s="191">
        <v>40</v>
      </c>
      <c r="X81" s="179" t="s">
        <v>229</v>
      </c>
      <c r="Y81" s="191">
        <v>60</v>
      </c>
      <c r="Z81" s="191"/>
      <c r="AA81" s="191">
        <v>40</v>
      </c>
      <c r="AB81" s="164"/>
      <c r="AC81" s="195">
        <v>80</v>
      </c>
      <c r="AD81" s="179" t="s">
        <v>126</v>
      </c>
      <c r="AE81" s="191">
        <v>60</v>
      </c>
      <c r="AF81" s="179" t="s">
        <v>126</v>
      </c>
      <c r="AG81" s="191">
        <v>60</v>
      </c>
      <c r="AH81" s="179" t="s">
        <v>227</v>
      </c>
      <c r="AI81" s="191">
        <v>40</v>
      </c>
      <c r="AJ81" s="179" t="s">
        <v>227</v>
      </c>
      <c r="AK81" s="185">
        <v>60</v>
      </c>
      <c r="AL81" s="179" t="s">
        <v>128</v>
      </c>
      <c r="AM81" s="185">
        <v>40</v>
      </c>
      <c r="AN81" s="179" t="s">
        <v>128</v>
      </c>
      <c r="AO81" s="191">
        <v>60</v>
      </c>
      <c r="AP81" s="179" t="s">
        <v>225</v>
      </c>
      <c r="AQ81" s="191">
        <v>40</v>
      </c>
      <c r="AR81" s="179" t="s">
        <v>225</v>
      </c>
      <c r="AS81" s="191">
        <v>60</v>
      </c>
      <c r="AT81" s="179" t="s">
        <v>226</v>
      </c>
      <c r="AU81" s="191">
        <v>40</v>
      </c>
      <c r="AV81" s="179" t="s">
        <v>226</v>
      </c>
      <c r="AW81" s="191">
        <v>60</v>
      </c>
      <c r="AX81" s="191"/>
      <c r="AY81" s="191">
        <v>40</v>
      </c>
      <c r="AZ81" s="191"/>
      <c r="BA81" s="191">
        <v>60</v>
      </c>
      <c r="BB81" s="196"/>
      <c r="BC81" s="191">
        <v>40</v>
      </c>
      <c r="BD81" s="164"/>
      <c r="BE81" s="191">
        <v>60</v>
      </c>
      <c r="BF81" s="188" t="s">
        <v>126</v>
      </c>
      <c r="BG81" s="191">
        <v>40</v>
      </c>
      <c r="BH81" s="188" t="s">
        <v>126</v>
      </c>
      <c r="BI81" s="191">
        <v>60</v>
      </c>
      <c r="BJ81" s="188" t="s">
        <v>225</v>
      </c>
      <c r="BK81" s="191">
        <v>40</v>
      </c>
      <c r="BL81" s="191"/>
      <c r="BM81" s="191">
        <v>60</v>
      </c>
      <c r="BN81" s="191"/>
      <c r="BO81" s="191">
        <v>40</v>
      </c>
      <c r="BP81" s="191"/>
      <c r="BQ81" s="191">
        <v>60</v>
      </c>
      <c r="BR81" s="188" t="s">
        <v>226</v>
      </c>
      <c r="BS81" s="191">
        <v>40</v>
      </c>
      <c r="BT81" s="188" t="s">
        <v>226</v>
      </c>
      <c r="BU81" s="164"/>
      <c r="BV81" s="164"/>
      <c r="BW81" s="164"/>
      <c r="BX81" s="164"/>
      <c r="BY81" s="164"/>
      <c r="BZ81" s="164"/>
      <c r="CA81" s="164"/>
      <c r="CB81" s="164"/>
      <c r="CC81" s="164"/>
      <c r="CD81" s="164"/>
      <c r="CE81" s="164"/>
      <c r="CF81" s="164"/>
      <c r="CG81" s="164"/>
      <c r="CH81" s="164"/>
      <c r="CI81" s="164"/>
      <c r="CJ81" s="164"/>
      <c r="CK81" s="164"/>
      <c r="CL81" s="164"/>
      <c r="CM81" s="192"/>
      <c r="CN81" s="192"/>
      <c r="CO81" s="164"/>
      <c r="CP81" s="164"/>
      <c r="CQ81" s="164"/>
      <c r="CR81" s="191">
        <v>60</v>
      </c>
      <c r="CS81" s="164"/>
      <c r="CT81" s="191">
        <v>60</v>
      </c>
      <c r="CU81" s="197">
        <v>40</v>
      </c>
      <c r="CV81" s="164"/>
      <c r="CW81" s="192"/>
      <c r="CX81" s="191">
        <v>40</v>
      </c>
      <c r="CY81" s="191">
        <v>60</v>
      </c>
      <c r="CZ81" s="192"/>
      <c r="DA81" s="192"/>
    </row>
    <row r="82" spans="1:105" s="193" customFormat="1" ht="15.75" customHeight="1" x14ac:dyDescent="0.25">
      <c r="A82" s="214"/>
      <c r="B82" s="143" t="s">
        <v>123</v>
      </c>
      <c r="C82" s="41">
        <v>500</v>
      </c>
      <c r="D82" s="34"/>
      <c r="E82" s="191">
        <v>25</v>
      </c>
      <c r="F82" s="179" t="s">
        <v>225</v>
      </c>
      <c r="G82" s="191">
        <v>10</v>
      </c>
      <c r="H82" s="164"/>
      <c r="I82" s="191">
        <v>15</v>
      </c>
      <c r="J82" s="191"/>
      <c r="K82" s="191">
        <v>10</v>
      </c>
      <c r="L82" s="164"/>
      <c r="M82" s="191">
        <v>15</v>
      </c>
      <c r="N82" s="179" t="s">
        <v>258</v>
      </c>
      <c r="O82" s="191">
        <v>10</v>
      </c>
      <c r="P82" s="179" t="s">
        <v>258</v>
      </c>
      <c r="Q82" s="191">
        <v>60</v>
      </c>
      <c r="R82" s="191"/>
      <c r="S82" s="191">
        <v>10</v>
      </c>
      <c r="T82" s="164"/>
      <c r="U82" s="191">
        <v>15</v>
      </c>
      <c r="V82" s="179" t="s">
        <v>229</v>
      </c>
      <c r="W82" s="191">
        <v>10</v>
      </c>
      <c r="X82" s="179" t="s">
        <v>229</v>
      </c>
      <c r="Y82" s="191">
        <v>15</v>
      </c>
      <c r="Z82" s="191"/>
      <c r="AA82" s="191">
        <v>10</v>
      </c>
      <c r="AB82" s="164"/>
      <c r="AC82" s="195">
        <v>30</v>
      </c>
      <c r="AD82" s="179" t="s">
        <v>126</v>
      </c>
      <c r="AE82" s="191">
        <v>10</v>
      </c>
      <c r="AF82" s="179" t="s">
        <v>126</v>
      </c>
      <c r="AG82" s="191">
        <v>15</v>
      </c>
      <c r="AH82" s="179" t="s">
        <v>227</v>
      </c>
      <c r="AI82" s="191">
        <v>10</v>
      </c>
      <c r="AJ82" s="179" t="s">
        <v>227</v>
      </c>
      <c r="AK82" s="185">
        <v>15</v>
      </c>
      <c r="AL82" s="179" t="s">
        <v>128</v>
      </c>
      <c r="AM82" s="185">
        <v>10</v>
      </c>
      <c r="AN82" s="179" t="s">
        <v>128</v>
      </c>
      <c r="AO82" s="191">
        <v>15</v>
      </c>
      <c r="AP82" s="179" t="s">
        <v>225</v>
      </c>
      <c r="AQ82" s="191">
        <v>10</v>
      </c>
      <c r="AR82" s="179" t="s">
        <v>225</v>
      </c>
      <c r="AS82" s="191">
        <v>15</v>
      </c>
      <c r="AT82" s="179" t="s">
        <v>226</v>
      </c>
      <c r="AU82" s="191">
        <v>10</v>
      </c>
      <c r="AV82" s="179" t="s">
        <v>226</v>
      </c>
      <c r="AW82" s="191">
        <v>15</v>
      </c>
      <c r="AX82" s="191"/>
      <c r="AY82" s="191">
        <v>10</v>
      </c>
      <c r="AZ82" s="191"/>
      <c r="BA82" s="191">
        <v>15</v>
      </c>
      <c r="BB82" s="196"/>
      <c r="BC82" s="191">
        <v>10</v>
      </c>
      <c r="BD82" s="164"/>
      <c r="BE82" s="191">
        <v>15</v>
      </c>
      <c r="BF82" s="164"/>
      <c r="BG82" s="191">
        <v>10</v>
      </c>
      <c r="BH82" s="188" t="s">
        <v>229</v>
      </c>
      <c r="BI82" s="164">
        <v>15</v>
      </c>
      <c r="BJ82" s="164"/>
      <c r="BK82" s="191">
        <v>10</v>
      </c>
      <c r="BL82" s="191"/>
      <c r="BM82" s="191">
        <v>15</v>
      </c>
      <c r="BN82" s="191"/>
      <c r="BO82" s="191">
        <v>10</v>
      </c>
      <c r="BP82" s="191"/>
      <c r="BQ82" s="191">
        <v>15</v>
      </c>
      <c r="BR82" s="188" t="s">
        <v>226</v>
      </c>
      <c r="BS82" s="191">
        <v>10</v>
      </c>
      <c r="BT82" s="188" t="s">
        <v>226</v>
      </c>
      <c r="BU82" s="192"/>
      <c r="BV82" s="192"/>
      <c r="BW82" s="192"/>
      <c r="BX82" s="192"/>
      <c r="BY82" s="192"/>
      <c r="BZ82" s="192"/>
      <c r="CA82" s="192"/>
      <c r="CB82" s="192"/>
      <c r="CC82" s="192"/>
      <c r="CD82" s="192"/>
      <c r="CE82" s="192"/>
      <c r="CF82" s="192"/>
      <c r="CG82" s="192"/>
      <c r="CH82" s="192"/>
      <c r="CI82" s="192"/>
      <c r="CJ82" s="192"/>
      <c r="CK82" s="192"/>
      <c r="CL82" s="192"/>
      <c r="CM82" s="192"/>
      <c r="CN82" s="192"/>
      <c r="CO82" s="164"/>
      <c r="CP82" s="164"/>
      <c r="CQ82" s="164"/>
      <c r="CR82" s="191">
        <v>10</v>
      </c>
      <c r="CS82" s="164"/>
      <c r="CT82" s="191">
        <v>10</v>
      </c>
      <c r="CU82" s="197">
        <v>10</v>
      </c>
      <c r="CV82" s="164"/>
      <c r="CW82" s="192"/>
      <c r="CX82" s="191">
        <v>10</v>
      </c>
      <c r="CY82" s="191">
        <v>10</v>
      </c>
      <c r="CZ82" s="192"/>
      <c r="DA82" s="192"/>
    </row>
    <row r="83" spans="1:105" ht="3.75" customHeight="1" x14ac:dyDescent="0.25">
      <c r="A83" s="51"/>
      <c r="B83" s="51"/>
      <c r="C83" s="51"/>
      <c r="D83" s="34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66"/>
      <c r="AD83" s="66"/>
      <c r="AE83" s="66"/>
      <c r="AF83" s="66"/>
      <c r="AG83" s="117"/>
      <c r="AH83" s="117"/>
      <c r="AI83" s="117"/>
      <c r="AJ83" s="117"/>
      <c r="AK83" s="66"/>
      <c r="AL83" s="66"/>
      <c r="AM83" s="66"/>
      <c r="AN83" s="66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66"/>
      <c r="BC83" s="117"/>
      <c r="BD83" s="117"/>
      <c r="BE83" s="86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117"/>
      <c r="CP83" s="117"/>
      <c r="CQ83" s="117"/>
      <c r="CR83" s="117"/>
      <c r="CS83" s="117"/>
      <c r="CT83" s="117"/>
      <c r="CU83" s="117"/>
      <c r="CV83" s="117"/>
      <c r="CW83" s="66"/>
      <c r="CX83" s="66"/>
      <c r="CY83" s="86"/>
      <c r="CZ83" s="86"/>
      <c r="DA83" s="86"/>
    </row>
    <row r="84" spans="1:105" s="193" customFormat="1" ht="25.5" x14ac:dyDescent="0.25">
      <c r="A84" s="198" t="s">
        <v>124</v>
      </c>
      <c r="B84" s="61" t="s">
        <v>125</v>
      </c>
      <c r="C84" s="41">
        <v>30000</v>
      </c>
      <c r="D84" s="34"/>
      <c r="E84" s="191">
        <v>3000</v>
      </c>
      <c r="F84" s="164"/>
      <c r="G84" s="164"/>
      <c r="H84" s="164"/>
      <c r="I84" s="191">
        <v>1500</v>
      </c>
      <c r="J84" s="191"/>
      <c r="K84" s="191"/>
      <c r="L84" s="191"/>
      <c r="M84" s="191">
        <v>1500</v>
      </c>
      <c r="N84" s="191"/>
      <c r="O84" s="191"/>
      <c r="P84" s="191"/>
      <c r="Q84" s="191">
        <v>1500</v>
      </c>
      <c r="R84" s="191"/>
      <c r="S84" s="191"/>
      <c r="T84" s="191"/>
      <c r="U84" s="191">
        <v>1500</v>
      </c>
      <c r="V84" s="179" t="s">
        <v>260</v>
      </c>
      <c r="W84" s="164"/>
      <c r="X84" s="164"/>
      <c r="Y84" s="191">
        <v>1500</v>
      </c>
      <c r="Z84" s="164"/>
      <c r="AA84" s="164"/>
      <c r="AB84" s="164"/>
      <c r="AC84" s="185">
        <v>3000</v>
      </c>
      <c r="AD84" s="179" t="s">
        <v>126</v>
      </c>
      <c r="AE84" s="192"/>
      <c r="AF84" s="192"/>
      <c r="AG84" s="191">
        <v>1500</v>
      </c>
      <c r="AH84" s="179" t="s">
        <v>227</v>
      </c>
      <c r="AI84" s="164"/>
      <c r="AJ84" s="164"/>
      <c r="AK84" s="185">
        <v>1500</v>
      </c>
      <c r="AL84" s="179" t="s">
        <v>128</v>
      </c>
      <c r="AM84" s="192"/>
      <c r="AN84" s="192"/>
      <c r="AO84" s="191">
        <v>1500</v>
      </c>
      <c r="AP84" s="179" t="s">
        <v>225</v>
      </c>
      <c r="AQ84" s="164"/>
      <c r="AR84" s="164"/>
      <c r="AS84" s="191">
        <v>1500</v>
      </c>
      <c r="AT84" s="179" t="s">
        <v>226</v>
      </c>
      <c r="AU84" s="164"/>
      <c r="AV84" s="164"/>
      <c r="AW84" s="191">
        <v>1500</v>
      </c>
      <c r="AX84" s="191"/>
      <c r="AY84" s="164"/>
      <c r="AZ84" s="164"/>
      <c r="BA84" s="191">
        <v>1500</v>
      </c>
      <c r="BB84" s="179"/>
      <c r="BC84" s="164"/>
      <c r="BD84" s="164"/>
      <c r="BE84" s="191">
        <v>1500</v>
      </c>
      <c r="BF84" s="164"/>
      <c r="BG84" s="164"/>
      <c r="BH84" s="164"/>
      <c r="BI84" s="191">
        <v>1500</v>
      </c>
      <c r="BJ84" s="164"/>
      <c r="BK84" s="164"/>
      <c r="BL84" s="164"/>
      <c r="BM84" s="197">
        <v>1500</v>
      </c>
      <c r="BN84" s="188" t="s">
        <v>229</v>
      </c>
      <c r="BO84" s="164"/>
      <c r="BP84" s="164"/>
      <c r="BQ84" s="191">
        <v>1500</v>
      </c>
      <c r="BR84" s="164"/>
      <c r="BS84" s="164"/>
      <c r="BT84" s="192"/>
      <c r="BU84" s="192"/>
      <c r="BV84" s="192"/>
      <c r="BW84" s="192"/>
      <c r="BX84" s="192"/>
      <c r="BY84" s="192"/>
      <c r="BZ84" s="192"/>
      <c r="CA84" s="192"/>
      <c r="CB84" s="192"/>
      <c r="CC84" s="192"/>
      <c r="CD84" s="192"/>
      <c r="CE84" s="192"/>
      <c r="CF84" s="192"/>
      <c r="CG84" s="192"/>
      <c r="CH84" s="192"/>
      <c r="CI84" s="192"/>
      <c r="CJ84" s="192"/>
      <c r="CK84" s="192"/>
      <c r="CL84" s="192"/>
      <c r="CM84" s="192"/>
      <c r="CN84" s="192"/>
      <c r="CO84" s="164"/>
      <c r="CP84" s="164"/>
      <c r="CQ84" s="164"/>
      <c r="CR84" s="164"/>
      <c r="CS84" s="164"/>
      <c r="CT84" s="164"/>
      <c r="CU84" s="164"/>
      <c r="CV84" s="164"/>
      <c r="CW84" s="192"/>
      <c r="CX84" s="191">
        <v>1500</v>
      </c>
      <c r="CY84" s="191"/>
      <c r="CZ84" s="192"/>
      <c r="DA84" s="192"/>
    </row>
    <row r="85" spans="1:105" ht="4.5" customHeight="1" x14ac:dyDescent="0.25">
      <c r="A85" s="51"/>
      <c r="B85" s="51"/>
      <c r="C85" s="51"/>
      <c r="D85" s="34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8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</row>
    <row r="86" spans="1:105" ht="63.75" x14ac:dyDescent="0.25">
      <c r="A86" s="208" t="s">
        <v>130</v>
      </c>
      <c r="B86" s="61" t="s">
        <v>131</v>
      </c>
      <c r="C86" s="38">
        <v>30</v>
      </c>
      <c r="D86" s="34"/>
      <c r="E86" s="83">
        <v>10</v>
      </c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83">
        <v>20</v>
      </c>
      <c r="AD86" s="32" t="s">
        <v>225</v>
      </c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</row>
    <row r="87" spans="1:105" ht="76.5" x14ac:dyDescent="0.3">
      <c r="A87" s="208"/>
      <c r="B87" s="61" t="s">
        <v>132</v>
      </c>
      <c r="C87" s="38">
        <v>50016</v>
      </c>
      <c r="D87" s="34"/>
      <c r="E87" s="213" t="s">
        <v>206</v>
      </c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  <c r="BI87" s="213"/>
      <c r="BJ87" s="213"/>
      <c r="BK87" s="213"/>
      <c r="BL87" s="213"/>
      <c r="BM87" s="213"/>
      <c r="BN87" s="213"/>
      <c r="BO87" s="213"/>
      <c r="BP87" s="213"/>
      <c r="BQ87" s="213"/>
      <c r="BR87" s="213"/>
      <c r="BS87" s="213"/>
      <c r="BT87" s="213"/>
      <c r="BU87" s="213"/>
      <c r="BV87" s="213"/>
      <c r="BW87" s="213"/>
      <c r="BX87" s="213"/>
      <c r="BY87" s="213"/>
      <c r="BZ87" s="213"/>
      <c r="CA87" s="213"/>
      <c r="CB87" s="213"/>
      <c r="CC87" s="213"/>
      <c r="CD87" s="213"/>
      <c r="CE87" s="213"/>
      <c r="CF87" s="213"/>
      <c r="CG87" s="213"/>
      <c r="CH87" s="213"/>
      <c r="CI87" s="213"/>
      <c r="CJ87" s="213"/>
      <c r="CK87" s="213"/>
      <c r="CL87" s="213"/>
      <c r="CM87" s="213"/>
      <c r="CN87" s="213"/>
      <c r="CO87" s="213"/>
      <c r="CP87" s="213"/>
      <c r="CQ87" s="213"/>
      <c r="CR87" s="213"/>
      <c r="CS87" s="213"/>
      <c r="CT87" s="213"/>
      <c r="CU87" s="213"/>
      <c r="CV87" s="213"/>
      <c r="CW87" s="213"/>
      <c r="CX87" s="213"/>
      <c r="CY87" s="213"/>
      <c r="CZ87" s="25"/>
      <c r="DA87" s="25"/>
    </row>
    <row r="88" spans="1:105" ht="5.25" customHeight="1" x14ac:dyDescent="0.25">
      <c r="A88" s="50"/>
      <c r="B88" s="50"/>
      <c r="C88" s="50"/>
      <c r="D88" s="34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</row>
    <row r="89" spans="1:105" s="123" customFormat="1" ht="15.75" customHeight="1" x14ac:dyDescent="0.25">
      <c r="A89" s="115" t="s">
        <v>203</v>
      </c>
      <c r="B89" s="21" t="s">
        <v>204</v>
      </c>
      <c r="C89" s="38">
        <v>10000</v>
      </c>
      <c r="D89" s="34"/>
      <c r="E89" s="75">
        <v>500</v>
      </c>
      <c r="F89" s="75"/>
      <c r="G89" s="75"/>
      <c r="H89" s="75"/>
      <c r="I89" s="75">
        <v>500</v>
      </c>
      <c r="J89" s="75"/>
      <c r="K89" s="116"/>
      <c r="L89" s="116"/>
      <c r="M89" s="75">
        <v>500</v>
      </c>
      <c r="N89" s="32" t="s">
        <v>258</v>
      </c>
      <c r="O89" s="116"/>
      <c r="P89" s="116"/>
      <c r="Q89" s="75">
        <v>500</v>
      </c>
      <c r="R89" s="116"/>
      <c r="S89" s="116"/>
      <c r="T89" s="116"/>
      <c r="U89" s="75">
        <v>500</v>
      </c>
      <c r="V89" s="32" t="s">
        <v>229</v>
      </c>
      <c r="W89" s="116"/>
      <c r="X89" s="116"/>
      <c r="Y89" s="75">
        <v>500</v>
      </c>
      <c r="Z89" s="116"/>
      <c r="AA89" s="116"/>
      <c r="AB89" s="116"/>
      <c r="AC89" s="75">
        <v>500</v>
      </c>
      <c r="AD89" s="116"/>
      <c r="AE89" s="116"/>
      <c r="AF89" s="116"/>
      <c r="AG89" s="75">
        <v>500</v>
      </c>
      <c r="AH89" s="75"/>
      <c r="AI89" s="75"/>
      <c r="AJ89" s="75"/>
      <c r="AK89" s="75">
        <v>500</v>
      </c>
      <c r="AL89" s="116"/>
      <c r="AM89" s="116"/>
      <c r="AN89" s="116"/>
      <c r="AO89" s="75">
        <v>500</v>
      </c>
      <c r="AP89" s="32" t="s">
        <v>229</v>
      </c>
      <c r="AQ89" s="116"/>
      <c r="AR89" s="116"/>
      <c r="AS89" s="75">
        <v>500</v>
      </c>
      <c r="AT89" s="32" t="s">
        <v>253</v>
      </c>
      <c r="AU89" s="116"/>
      <c r="AV89" s="116"/>
      <c r="AW89" s="140">
        <v>500</v>
      </c>
      <c r="AX89" s="140"/>
      <c r="AY89" s="140"/>
      <c r="AZ89" s="140"/>
      <c r="BA89" s="140">
        <v>500</v>
      </c>
      <c r="BB89" s="140"/>
      <c r="BC89" s="140"/>
      <c r="BD89" s="140"/>
      <c r="BE89" s="75">
        <v>500</v>
      </c>
      <c r="BF89" s="140"/>
      <c r="BG89" s="140"/>
      <c r="BH89" s="140"/>
      <c r="BI89" s="140">
        <v>500</v>
      </c>
      <c r="BJ89" s="140"/>
      <c r="BK89" s="140"/>
      <c r="BL89" s="140"/>
      <c r="BM89" s="75">
        <v>500</v>
      </c>
      <c r="BN89" s="140"/>
      <c r="BO89" s="140"/>
      <c r="BP89" s="140"/>
      <c r="BQ89" s="140">
        <v>500</v>
      </c>
      <c r="BR89" s="140"/>
      <c r="BS89" s="140"/>
      <c r="BT89" s="140"/>
      <c r="BU89" s="140"/>
      <c r="BV89" s="140"/>
      <c r="BW89" s="140"/>
      <c r="BX89" s="140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40">
        <v>500</v>
      </c>
      <c r="CS89" s="140"/>
      <c r="CT89" s="140">
        <v>500</v>
      </c>
      <c r="CU89" s="140"/>
      <c r="CV89" s="140"/>
      <c r="CW89" s="140"/>
      <c r="CX89" s="140">
        <v>500</v>
      </c>
      <c r="CY89" s="116"/>
      <c r="CZ89" s="116"/>
      <c r="DA89" s="116"/>
    </row>
    <row r="90" spans="1:105" s="123" customFormat="1" ht="5.25" customHeight="1" x14ac:dyDescent="0.25">
      <c r="A90" s="50"/>
      <c r="B90" s="50"/>
      <c r="C90" s="50"/>
      <c r="D90" s="34"/>
      <c r="E90" s="86"/>
      <c r="F90" s="86"/>
      <c r="G90" s="86"/>
      <c r="H90" s="86"/>
      <c r="I90" s="86"/>
      <c r="J90" s="86"/>
      <c r="K90" s="117"/>
      <c r="L90" s="117"/>
      <c r="M90" s="86"/>
      <c r="N90" s="117"/>
      <c r="O90" s="117"/>
      <c r="P90" s="117"/>
      <c r="Q90" s="86"/>
      <c r="R90" s="117"/>
      <c r="S90" s="117"/>
      <c r="T90" s="117"/>
      <c r="U90" s="86"/>
      <c r="V90" s="117"/>
      <c r="W90" s="117"/>
      <c r="X90" s="117"/>
      <c r="Y90" s="86"/>
      <c r="Z90" s="117"/>
      <c r="AA90" s="117"/>
      <c r="AB90" s="117"/>
      <c r="AC90" s="86"/>
      <c r="AD90" s="117"/>
      <c r="AE90" s="117"/>
      <c r="AF90" s="117"/>
      <c r="AG90" s="86"/>
      <c r="AH90" s="86"/>
      <c r="AI90" s="86"/>
      <c r="AJ90" s="86"/>
      <c r="AK90" s="86"/>
      <c r="AL90" s="117"/>
      <c r="AM90" s="117"/>
      <c r="AN90" s="117"/>
      <c r="AO90" s="86"/>
      <c r="AP90" s="117"/>
      <c r="AQ90" s="117"/>
      <c r="AR90" s="117"/>
      <c r="AS90" s="86"/>
      <c r="AT90" s="117"/>
      <c r="AU90" s="117"/>
      <c r="AV90" s="117"/>
      <c r="AW90" s="160"/>
      <c r="AX90" s="160"/>
      <c r="AY90" s="160"/>
      <c r="AZ90" s="160"/>
      <c r="BA90" s="160"/>
      <c r="BB90" s="160"/>
      <c r="BC90" s="160"/>
      <c r="BD90" s="160"/>
      <c r="BE90" s="86"/>
      <c r="BF90" s="160"/>
      <c r="BG90" s="160"/>
      <c r="BH90" s="160"/>
      <c r="BI90" s="160"/>
      <c r="BJ90" s="160"/>
      <c r="BK90" s="160"/>
      <c r="BL90" s="160"/>
      <c r="BM90" s="160"/>
      <c r="BN90" s="160"/>
      <c r="BO90" s="160"/>
      <c r="BP90" s="160"/>
      <c r="BQ90" s="160"/>
      <c r="BR90" s="160"/>
      <c r="BS90" s="160"/>
      <c r="BT90" s="160"/>
      <c r="BU90" s="160"/>
      <c r="BV90" s="160"/>
      <c r="BW90" s="160"/>
      <c r="BX90" s="160"/>
      <c r="BY90" s="117"/>
      <c r="BZ90" s="117"/>
      <c r="CA90" s="117"/>
      <c r="CB90" s="117"/>
      <c r="CC90" s="117"/>
      <c r="CD90" s="117"/>
      <c r="CE90" s="117"/>
      <c r="CF90" s="117"/>
      <c r="CG90" s="117"/>
      <c r="CH90" s="117"/>
      <c r="CI90" s="117"/>
      <c r="CJ90" s="117"/>
      <c r="CK90" s="117"/>
      <c r="CL90" s="117"/>
      <c r="CM90" s="117"/>
      <c r="CN90" s="117"/>
      <c r="CO90" s="117"/>
      <c r="CP90" s="117"/>
      <c r="CQ90" s="117"/>
      <c r="CR90" s="160"/>
      <c r="CS90" s="160"/>
      <c r="CT90" s="160"/>
      <c r="CU90" s="160"/>
      <c r="CV90" s="160"/>
      <c r="CW90" s="160"/>
      <c r="CX90" s="160"/>
      <c r="CY90" s="117"/>
      <c r="CZ90" s="117"/>
      <c r="DA90" s="117"/>
    </row>
    <row r="91" spans="1:105" s="123" customFormat="1" ht="15.75" customHeight="1" x14ac:dyDescent="0.25">
      <c r="A91" s="115" t="s">
        <v>205</v>
      </c>
      <c r="B91" s="21" t="s">
        <v>103</v>
      </c>
      <c r="C91" s="38">
        <v>1000</v>
      </c>
      <c r="D91" s="34"/>
      <c r="E91" s="75">
        <v>90</v>
      </c>
      <c r="F91" s="75"/>
      <c r="G91" s="75"/>
      <c r="H91" s="75"/>
      <c r="I91" s="75">
        <v>50</v>
      </c>
      <c r="J91" s="75"/>
      <c r="K91" s="116"/>
      <c r="L91" s="116"/>
      <c r="M91" s="75">
        <v>50</v>
      </c>
      <c r="N91" s="32" t="s">
        <v>258</v>
      </c>
      <c r="O91" s="116"/>
      <c r="P91" s="116"/>
      <c r="Q91" s="75">
        <v>50</v>
      </c>
      <c r="R91" s="116"/>
      <c r="S91" s="116"/>
      <c r="T91" s="116"/>
      <c r="U91" s="75">
        <v>50</v>
      </c>
      <c r="V91" s="32" t="s">
        <v>229</v>
      </c>
      <c r="W91" s="116"/>
      <c r="X91" s="116"/>
      <c r="Y91" s="75">
        <v>50</v>
      </c>
      <c r="Z91" s="116"/>
      <c r="AA91" s="116"/>
      <c r="AB91" s="116"/>
      <c r="AC91" s="75">
        <v>90</v>
      </c>
      <c r="AD91" s="116"/>
      <c r="AE91" s="116"/>
      <c r="AF91" s="116"/>
      <c r="AG91" s="75">
        <v>50</v>
      </c>
      <c r="AH91" s="75"/>
      <c r="AI91" s="75"/>
      <c r="AJ91" s="75"/>
      <c r="AK91" s="75">
        <v>50</v>
      </c>
      <c r="AL91" s="116"/>
      <c r="AM91" s="116"/>
      <c r="AN91" s="116"/>
      <c r="AO91" s="75">
        <v>90</v>
      </c>
      <c r="AP91" s="32" t="s">
        <v>229</v>
      </c>
      <c r="AQ91" s="116"/>
      <c r="AR91" s="116"/>
      <c r="AS91" s="75">
        <v>50</v>
      </c>
      <c r="AT91" s="32" t="s">
        <v>253</v>
      </c>
      <c r="AU91" s="116"/>
      <c r="AV91" s="116"/>
      <c r="AW91" s="140">
        <v>50</v>
      </c>
      <c r="AX91" s="140"/>
      <c r="AY91" s="140"/>
      <c r="AZ91" s="140"/>
      <c r="BA91" s="140">
        <v>50</v>
      </c>
      <c r="BB91" s="140"/>
      <c r="BC91" s="140"/>
      <c r="BD91" s="140"/>
      <c r="BE91" s="75">
        <v>50</v>
      </c>
      <c r="BF91" s="140"/>
      <c r="BG91" s="140"/>
      <c r="BH91" s="140"/>
      <c r="BI91" s="140">
        <v>50</v>
      </c>
      <c r="BJ91" s="140"/>
      <c r="BK91" s="140"/>
      <c r="BL91" s="140"/>
      <c r="BM91" s="140">
        <v>50</v>
      </c>
      <c r="BN91" s="140"/>
      <c r="BO91" s="140"/>
      <c r="BP91" s="140"/>
      <c r="BQ91" s="140">
        <v>50</v>
      </c>
      <c r="BR91" s="140"/>
      <c r="BS91" s="140"/>
      <c r="BT91" s="140"/>
      <c r="BU91" s="140"/>
      <c r="BV91" s="140"/>
      <c r="BW91" s="140"/>
      <c r="BX91" s="140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40"/>
      <c r="CS91" s="140"/>
      <c r="CT91" s="140"/>
      <c r="CU91" s="140"/>
      <c r="CV91" s="140"/>
      <c r="CW91" s="140"/>
      <c r="CX91" s="140">
        <v>30</v>
      </c>
      <c r="CY91" s="116"/>
      <c r="CZ91" s="116"/>
      <c r="DA91" s="116"/>
    </row>
    <row r="92" spans="1:105" ht="6" customHeight="1" x14ac:dyDescent="0.25">
      <c r="A92" s="121"/>
      <c r="B92" s="50"/>
      <c r="C92" s="122"/>
      <c r="D92" s="34"/>
      <c r="E92" s="86"/>
      <c r="F92" s="86"/>
      <c r="G92" s="86"/>
      <c r="H92" s="86"/>
      <c r="I92" s="86"/>
      <c r="J92" s="8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</row>
    <row r="93" spans="1:105" s="165" customFormat="1" ht="63.75" x14ac:dyDescent="0.25">
      <c r="A93" s="210" t="s">
        <v>207</v>
      </c>
      <c r="B93" s="61" t="s">
        <v>208</v>
      </c>
      <c r="C93" s="41">
        <v>1847</v>
      </c>
      <c r="D93" s="34"/>
      <c r="E93" s="207">
        <v>100</v>
      </c>
      <c r="F93" s="191"/>
      <c r="G93" s="164"/>
      <c r="H93" s="191"/>
      <c r="I93" s="199">
        <v>100</v>
      </c>
      <c r="J93" s="191"/>
      <c r="K93" s="191"/>
      <c r="L93" s="191"/>
      <c r="M93" s="199">
        <v>100</v>
      </c>
      <c r="N93" s="191"/>
      <c r="O93" s="191"/>
      <c r="P93" s="200"/>
      <c r="Q93" s="199">
        <v>100</v>
      </c>
      <c r="R93" s="191"/>
      <c r="S93" s="191"/>
      <c r="T93" s="191"/>
      <c r="U93" s="199">
        <v>74</v>
      </c>
      <c r="V93" s="191"/>
      <c r="W93" s="191"/>
      <c r="X93" s="191"/>
      <c r="Y93" s="199">
        <v>100</v>
      </c>
      <c r="Z93" s="197"/>
      <c r="AA93" s="197"/>
      <c r="AB93" s="164"/>
      <c r="AC93" s="199">
        <v>150</v>
      </c>
      <c r="AD93" s="179" t="s">
        <v>225</v>
      </c>
      <c r="AE93" s="164"/>
      <c r="AF93" s="164"/>
      <c r="AG93" s="199">
        <v>100</v>
      </c>
      <c r="AH93" s="179" t="s">
        <v>227</v>
      </c>
      <c r="AI93" s="164"/>
      <c r="AJ93" s="164"/>
      <c r="AK93" s="199">
        <v>100</v>
      </c>
      <c r="AL93" s="164"/>
      <c r="AM93" s="164"/>
      <c r="AN93" s="164"/>
      <c r="AO93" s="201">
        <v>100</v>
      </c>
      <c r="AP93" s="164"/>
      <c r="AQ93" s="164"/>
      <c r="AR93" s="164"/>
      <c r="AS93" s="199">
        <v>74</v>
      </c>
      <c r="AT93" s="179" t="s">
        <v>253</v>
      </c>
      <c r="AU93" s="164"/>
      <c r="AV93" s="197"/>
      <c r="AW93" s="201">
        <v>100</v>
      </c>
      <c r="AX93" s="197"/>
      <c r="AY93" s="197"/>
      <c r="AZ93" s="197"/>
      <c r="BA93" s="201">
        <v>100</v>
      </c>
      <c r="BB93" s="197"/>
      <c r="BC93" s="197"/>
      <c r="BD93" s="197"/>
      <c r="BE93" s="199">
        <v>100</v>
      </c>
      <c r="BF93" s="197"/>
      <c r="BG93" s="197"/>
      <c r="BH93" s="197"/>
      <c r="BI93" s="201">
        <v>74</v>
      </c>
      <c r="BJ93" s="197"/>
      <c r="BK93" s="197"/>
      <c r="BL93" s="197"/>
      <c r="BM93" s="201">
        <v>100</v>
      </c>
      <c r="BN93" s="197"/>
      <c r="BO93" s="197"/>
      <c r="BP93" s="197"/>
      <c r="BQ93" s="201">
        <v>75</v>
      </c>
      <c r="BR93" s="197"/>
      <c r="BS93" s="164"/>
      <c r="BT93" s="164"/>
      <c r="BU93" s="164"/>
      <c r="BV93" s="164"/>
      <c r="BW93" s="164"/>
      <c r="BX93" s="164"/>
      <c r="BY93" s="164"/>
      <c r="BZ93" s="164"/>
      <c r="CA93" s="164"/>
      <c r="CB93" s="164"/>
      <c r="CC93" s="164"/>
      <c r="CD93" s="164"/>
      <c r="CE93" s="164"/>
      <c r="CF93" s="164"/>
      <c r="CG93" s="164"/>
      <c r="CH93" s="164"/>
      <c r="CI93" s="164"/>
      <c r="CJ93" s="164"/>
      <c r="CK93" s="164"/>
      <c r="CL93" s="164"/>
      <c r="CM93" s="164"/>
      <c r="CN93" s="164"/>
      <c r="CO93" s="164"/>
      <c r="CP93" s="164"/>
      <c r="CQ93" s="164"/>
      <c r="CR93" s="202">
        <v>50</v>
      </c>
      <c r="CS93" s="164"/>
      <c r="CT93" s="202">
        <v>50</v>
      </c>
      <c r="CU93" s="202">
        <v>50</v>
      </c>
      <c r="CV93" s="164"/>
      <c r="CW93" s="164"/>
      <c r="CX93" s="199">
        <v>50</v>
      </c>
      <c r="CY93" s="164"/>
      <c r="CZ93" s="164"/>
      <c r="DA93" s="164"/>
    </row>
    <row r="94" spans="1:105" s="165" customFormat="1" ht="63.75" x14ac:dyDescent="0.25">
      <c r="A94" s="211"/>
      <c r="B94" s="61" t="s">
        <v>209</v>
      </c>
      <c r="C94" s="41">
        <v>1538</v>
      </c>
      <c r="D94" s="34"/>
      <c r="E94" s="207">
        <v>88</v>
      </c>
      <c r="F94" s="191"/>
      <c r="G94" s="164"/>
      <c r="H94" s="191"/>
      <c r="I94" s="199">
        <v>75</v>
      </c>
      <c r="J94" s="191"/>
      <c r="K94" s="191"/>
      <c r="L94" s="191"/>
      <c r="M94" s="199">
        <v>75</v>
      </c>
      <c r="N94" s="191"/>
      <c r="O94" s="191"/>
      <c r="P94" s="200"/>
      <c r="Q94" s="199">
        <v>75</v>
      </c>
      <c r="R94" s="191"/>
      <c r="S94" s="191"/>
      <c r="T94" s="191"/>
      <c r="U94" s="199">
        <v>75</v>
      </c>
      <c r="V94" s="191"/>
      <c r="W94" s="191"/>
      <c r="X94" s="191"/>
      <c r="Y94" s="199">
        <v>75</v>
      </c>
      <c r="Z94" s="197"/>
      <c r="AA94" s="197"/>
      <c r="AB94" s="164"/>
      <c r="AC94" s="199">
        <v>125</v>
      </c>
      <c r="AD94" s="179" t="s">
        <v>225</v>
      </c>
      <c r="AE94" s="164"/>
      <c r="AF94" s="164"/>
      <c r="AG94" s="199">
        <v>75</v>
      </c>
      <c r="AH94" s="179" t="s">
        <v>227</v>
      </c>
      <c r="AI94" s="164"/>
      <c r="AJ94" s="164"/>
      <c r="AK94" s="199">
        <v>75</v>
      </c>
      <c r="AL94" s="164"/>
      <c r="AM94" s="164"/>
      <c r="AN94" s="164"/>
      <c r="AO94" s="201">
        <v>75</v>
      </c>
      <c r="AP94" s="164"/>
      <c r="AQ94" s="164"/>
      <c r="AR94" s="164"/>
      <c r="AS94" s="199">
        <v>75</v>
      </c>
      <c r="AT94" s="179" t="s">
        <v>253</v>
      </c>
      <c r="AU94" s="164"/>
      <c r="AV94" s="197"/>
      <c r="AW94" s="201">
        <v>75</v>
      </c>
      <c r="AX94" s="197"/>
      <c r="AY94" s="197"/>
      <c r="AZ94" s="197"/>
      <c r="BA94" s="201">
        <v>75</v>
      </c>
      <c r="BB94" s="197"/>
      <c r="BC94" s="197"/>
      <c r="BD94" s="197"/>
      <c r="BE94" s="199">
        <v>75</v>
      </c>
      <c r="BF94" s="197"/>
      <c r="BG94" s="197"/>
      <c r="BH94" s="197"/>
      <c r="BI94" s="201">
        <v>75</v>
      </c>
      <c r="BJ94" s="197"/>
      <c r="BK94" s="197"/>
      <c r="BL94" s="197"/>
      <c r="BM94" s="201">
        <v>75</v>
      </c>
      <c r="BN94" s="197"/>
      <c r="BO94" s="197"/>
      <c r="BP94" s="197"/>
      <c r="BQ94" s="201">
        <v>75</v>
      </c>
      <c r="BR94" s="197"/>
      <c r="BS94" s="164"/>
      <c r="BT94" s="164"/>
      <c r="BU94" s="164"/>
      <c r="BV94" s="164"/>
      <c r="BW94" s="164"/>
      <c r="BX94" s="164"/>
      <c r="BY94" s="164"/>
      <c r="BZ94" s="164"/>
      <c r="CA94" s="164"/>
      <c r="CB94" s="164"/>
      <c r="CC94" s="164"/>
      <c r="CD94" s="164"/>
      <c r="CE94" s="164"/>
      <c r="CF94" s="164"/>
      <c r="CG94" s="164"/>
      <c r="CH94" s="164"/>
      <c r="CI94" s="164"/>
      <c r="CJ94" s="164"/>
      <c r="CK94" s="164"/>
      <c r="CL94" s="164"/>
      <c r="CM94" s="164"/>
      <c r="CN94" s="164"/>
      <c r="CO94" s="164"/>
      <c r="CP94" s="164"/>
      <c r="CQ94" s="164"/>
      <c r="CR94" s="202">
        <v>50</v>
      </c>
      <c r="CS94" s="164"/>
      <c r="CT94" s="202">
        <v>50</v>
      </c>
      <c r="CU94" s="202">
        <v>50</v>
      </c>
      <c r="CV94" s="164"/>
      <c r="CW94" s="164"/>
      <c r="CX94" s="199">
        <v>50</v>
      </c>
      <c r="CY94" s="164"/>
      <c r="CZ94" s="164"/>
      <c r="DA94" s="164"/>
    </row>
    <row r="95" spans="1:105" s="165" customFormat="1" ht="63.75" x14ac:dyDescent="0.25">
      <c r="A95" s="211"/>
      <c r="B95" s="61" t="s">
        <v>210</v>
      </c>
      <c r="C95" s="41">
        <v>2000</v>
      </c>
      <c r="D95" s="34"/>
      <c r="E95" s="207">
        <v>100</v>
      </c>
      <c r="F95" s="191"/>
      <c r="G95" s="164"/>
      <c r="H95" s="191"/>
      <c r="I95" s="199">
        <v>100</v>
      </c>
      <c r="J95" s="191"/>
      <c r="K95" s="191"/>
      <c r="L95" s="191"/>
      <c r="M95" s="199">
        <v>100</v>
      </c>
      <c r="N95" s="191"/>
      <c r="O95" s="191"/>
      <c r="P95" s="200"/>
      <c r="Q95" s="199">
        <v>100</v>
      </c>
      <c r="R95" s="191"/>
      <c r="S95" s="191"/>
      <c r="T95" s="191"/>
      <c r="U95" s="199">
        <v>100</v>
      </c>
      <c r="V95" s="191"/>
      <c r="W95" s="191"/>
      <c r="X95" s="191"/>
      <c r="Y95" s="199">
        <v>100</v>
      </c>
      <c r="Z95" s="197"/>
      <c r="AA95" s="197"/>
      <c r="AB95" s="164"/>
      <c r="AC95" s="199">
        <v>150</v>
      </c>
      <c r="AD95" s="179" t="s">
        <v>225</v>
      </c>
      <c r="AE95" s="164"/>
      <c r="AF95" s="164"/>
      <c r="AG95" s="199">
        <v>100</v>
      </c>
      <c r="AH95" s="179" t="s">
        <v>227</v>
      </c>
      <c r="AI95" s="164"/>
      <c r="AJ95" s="164"/>
      <c r="AK95" s="199">
        <v>100</v>
      </c>
      <c r="AL95" s="164"/>
      <c r="AM95" s="164"/>
      <c r="AN95" s="164"/>
      <c r="AO95" s="201">
        <v>100</v>
      </c>
      <c r="AP95" s="164"/>
      <c r="AQ95" s="164"/>
      <c r="AR95" s="164"/>
      <c r="AS95" s="199">
        <v>100</v>
      </c>
      <c r="AT95" s="179" t="s">
        <v>253</v>
      </c>
      <c r="AU95" s="164"/>
      <c r="AV95" s="197"/>
      <c r="AW95" s="201">
        <v>100</v>
      </c>
      <c r="AX95" s="197"/>
      <c r="AY95" s="197"/>
      <c r="AZ95" s="197"/>
      <c r="BA95" s="201">
        <v>100</v>
      </c>
      <c r="BB95" s="197"/>
      <c r="BC95" s="197"/>
      <c r="BD95" s="197"/>
      <c r="BE95" s="199">
        <v>100</v>
      </c>
      <c r="BF95" s="197"/>
      <c r="BG95" s="197"/>
      <c r="BH95" s="197"/>
      <c r="BI95" s="201">
        <v>100</v>
      </c>
      <c r="BJ95" s="197"/>
      <c r="BK95" s="197"/>
      <c r="BL95" s="197"/>
      <c r="BM95" s="201">
        <v>100</v>
      </c>
      <c r="BN95" s="197"/>
      <c r="BO95" s="197"/>
      <c r="BP95" s="197"/>
      <c r="BQ95" s="201">
        <v>100</v>
      </c>
      <c r="BR95" s="197"/>
      <c r="BS95" s="164"/>
      <c r="BT95" s="164"/>
      <c r="BU95" s="164"/>
      <c r="BV95" s="164"/>
      <c r="BW95" s="164"/>
      <c r="BX95" s="164"/>
      <c r="BY95" s="164"/>
      <c r="BZ95" s="164"/>
      <c r="CA95" s="164"/>
      <c r="CB95" s="164"/>
      <c r="CC95" s="164"/>
      <c r="CD95" s="164"/>
      <c r="CE95" s="164"/>
      <c r="CF95" s="164"/>
      <c r="CG95" s="164"/>
      <c r="CH95" s="164"/>
      <c r="CI95" s="164"/>
      <c r="CJ95" s="164"/>
      <c r="CK95" s="164"/>
      <c r="CL95" s="164"/>
      <c r="CM95" s="164"/>
      <c r="CN95" s="164"/>
      <c r="CO95" s="164"/>
      <c r="CP95" s="164"/>
      <c r="CQ95" s="164"/>
      <c r="CR95" s="202">
        <v>75</v>
      </c>
      <c r="CS95" s="164"/>
      <c r="CT95" s="202">
        <v>75</v>
      </c>
      <c r="CU95" s="202">
        <v>50</v>
      </c>
      <c r="CV95" s="164"/>
      <c r="CW95" s="164"/>
      <c r="CX95" s="199">
        <v>50</v>
      </c>
      <c r="CY95" s="164"/>
      <c r="CZ95" s="164"/>
      <c r="DA95" s="164"/>
    </row>
    <row r="96" spans="1:105" s="165" customFormat="1" ht="63.75" x14ac:dyDescent="0.25">
      <c r="A96" s="211"/>
      <c r="B96" s="61" t="s">
        <v>211</v>
      </c>
      <c r="C96" s="41">
        <v>1100</v>
      </c>
      <c r="D96" s="34"/>
      <c r="E96" s="207">
        <v>50</v>
      </c>
      <c r="F96" s="191"/>
      <c r="G96" s="164"/>
      <c r="H96" s="191"/>
      <c r="I96" s="199">
        <v>50</v>
      </c>
      <c r="J96" s="191"/>
      <c r="K96" s="191"/>
      <c r="L96" s="191"/>
      <c r="M96" s="199">
        <v>50</v>
      </c>
      <c r="N96" s="191"/>
      <c r="O96" s="191"/>
      <c r="P96" s="200"/>
      <c r="Q96" s="199">
        <v>50</v>
      </c>
      <c r="R96" s="191"/>
      <c r="S96" s="191"/>
      <c r="T96" s="191"/>
      <c r="U96" s="199">
        <v>50</v>
      </c>
      <c r="V96" s="191"/>
      <c r="W96" s="191"/>
      <c r="X96" s="191"/>
      <c r="Y96" s="199">
        <v>50</v>
      </c>
      <c r="Z96" s="197"/>
      <c r="AA96" s="197"/>
      <c r="AB96" s="164"/>
      <c r="AC96" s="199">
        <v>100</v>
      </c>
      <c r="AD96" s="179" t="s">
        <v>225</v>
      </c>
      <c r="AE96" s="164"/>
      <c r="AF96" s="164"/>
      <c r="AG96" s="199">
        <v>50</v>
      </c>
      <c r="AH96" s="179" t="s">
        <v>227</v>
      </c>
      <c r="AI96" s="164"/>
      <c r="AJ96" s="164"/>
      <c r="AK96" s="199">
        <v>50</v>
      </c>
      <c r="AL96" s="164"/>
      <c r="AM96" s="164"/>
      <c r="AN96" s="164"/>
      <c r="AO96" s="199">
        <v>50</v>
      </c>
      <c r="AP96" s="164"/>
      <c r="AQ96" s="164"/>
      <c r="AR96" s="164"/>
      <c r="AS96" s="199">
        <v>50</v>
      </c>
      <c r="AT96" s="179" t="s">
        <v>253</v>
      </c>
      <c r="AU96" s="164"/>
      <c r="AV96" s="197"/>
      <c r="AW96" s="199">
        <v>50</v>
      </c>
      <c r="AX96" s="191"/>
      <c r="AY96" s="191"/>
      <c r="AZ96" s="191"/>
      <c r="BA96" s="199">
        <v>50</v>
      </c>
      <c r="BB96" s="197"/>
      <c r="BC96" s="197"/>
      <c r="BD96" s="197"/>
      <c r="BE96" s="199">
        <v>50</v>
      </c>
      <c r="BF96" s="197"/>
      <c r="BG96" s="197"/>
      <c r="BH96" s="197"/>
      <c r="BI96" s="199">
        <v>50</v>
      </c>
      <c r="BJ96" s="191"/>
      <c r="BK96" s="191"/>
      <c r="BL96" s="191"/>
      <c r="BM96" s="199">
        <v>50</v>
      </c>
      <c r="BN96" s="191"/>
      <c r="BO96" s="191"/>
      <c r="BP96" s="191"/>
      <c r="BQ96" s="199">
        <v>50</v>
      </c>
      <c r="BR96" s="197"/>
      <c r="BS96" s="164"/>
      <c r="BT96" s="164"/>
      <c r="BU96" s="164"/>
      <c r="BV96" s="164"/>
      <c r="BW96" s="164"/>
      <c r="BX96" s="164"/>
      <c r="BY96" s="164"/>
      <c r="BZ96" s="164"/>
      <c r="CA96" s="164"/>
      <c r="CB96" s="164"/>
      <c r="CC96" s="164"/>
      <c r="CD96" s="164"/>
      <c r="CE96" s="164"/>
      <c r="CF96" s="164"/>
      <c r="CG96" s="164"/>
      <c r="CH96" s="164"/>
      <c r="CI96" s="164"/>
      <c r="CJ96" s="164"/>
      <c r="CK96" s="164"/>
      <c r="CL96" s="164"/>
      <c r="CM96" s="164"/>
      <c r="CN96" s="164"/>
      <c r="CO96" s="164"/>
      <c r="CP96" s="164"/>
      <c r="CQ96" s="164"/>
      <c r="CR96" s="202">
        <v>50</v>
      </c>
      <c r="CS96" s="164"/>
      <c r="CT96" s="202">
        <v>50</v>
      </c>
      <c r="CU96" s="202">
        <v>50</v>
      </c>
      <c r="CV96" s="164"/>
      <c r="CW96" s="164"/>
      <c r="CX96" s="199">
        <v>50</v>
      </c>
      <c r="CY96" s="164"/>
      <c r="CZ96" s="164"/>
      <c r="DA96" s="164"/>
    </row>
    <row r="97" spans="1:105" s="165" customFormat="1" ht="63.75" x14ac:dyDescent="0.25">
      <c r="A97" s="211"/>
      <c r="B97" s="61" t="s">
        <v>212</v>
      </c>
      <c r="C97" s="41">
        <v>850</v>
      </c>
      <c r="D97" s="34"/>
      <c r="E97" s="207">
        <v>40</v>
      </c>
      <c r="F97" s="191"/>
      <c r="G97" s="164"/>
      <c r="H97" s="191"/>
      <c r="I97" s="199">
        <v>40</v>
      </c>
      <c r="J97" s="191"/>
      <c r="K97" s="191"/>
      <c r="L97" s="191"/>
      <c r="M97" s="199">
        <v>40</v>
      </c>
      <c r="N97" s="191"/>
      <c r="O97" s="191"/>
      <c r="P97" s="200"/>
      <c r="Q97" s="199">
        <v>40</v>
      </c>
      <c r="R97" s="191"/>
      <c r="S97" s="191"/>
      <c r="T97" s="191"/>
      <c r="U97" s="199">
        <v>40</v>
      </c>
      <c r="V97" s="191"/>
      <c r="W97" s="191"/>
      <c r="X97" s="191"/>
      <c r="Y97" s="199">
        <v>40</v>
      </c>
      <c r="Z97" s="197"/>
      <c r="AA97" s="197"/>
      <c r="AB97" s="164"/>
      <c r="AC97" s="199">
        <v>80</v>
      </c>
      <c r="AD97" s="179" t="s">
        <v>225</v>
      </c>
      <c r="AE97" s="164"/>
      <c r="AF97" s="164"/>
      <c r="AG97" s="199">
        <v>40</v>
      </c>
      <c r="AH97" s="179" t="s">
        <v>227</v>
      </c>
      <c r="AI97" s="164"/>
      <c r="AJ97" s="164"/>
      <c r="AK97" s="199">
        <v>40</v>
      </c>
      <c r="AL97" s="164"/>
      <c r="AM97" s="164"/>
      <c r="AN97" s="164"/>
      <c r="AO97" s="199">
        <v>40</v>
      </c>
      <c r="AP97" s="164"/>
      <c r="AQ97" s="164"/>
      <c r="AR97" s="164"/>
      <c r="AS97" s="199">
        <v>40</v>
      </c>
      <c r="AT97" s="179" t="s">
        <v>253</v>
      </c>
      <c r="AU97" s="164"/>
      <c r="AV97" s="197"/>
      <c r="AW97" s="199">
        <v>40</v>
      </c>
      <c r="AX97" s="191"/>
      <c r="AY97" s="191"/>
      <c r="AZ97" s="191"/>
      <c r="BA97" s="199">
        <v>40</v>
      </c>
      <c r="BB97" s="197"/>
      <c r="BC97" s="197"/>
      <c r="BD97" s="197"/>
      <c r="BE97" s="199">
        <v>40</v>
      </c>
      <c r="BF97" s="197"/>
      <c r="BG97" s="197"/>
      <c r="BH97" s="197"/>
      <c r="BI97" s="199">
        <v>40</v>
      </c>
      <c r="BJ97" s="191"/>
      <c r="BK97" s="191"/>
      <c r="BL97" s="191"/>
      <c r="BM97" s="199">
        <v>40</v>
      </c>
      <c r="BN97" s="191"/>
      <c r="BO97" s="191"/>
      <c r="BP97" s="191"/>
      <c r="BQ97" s="199">
        <v>40</v>
      </c>
      <c r="BR97" s="197"/>
      <c r="BS97" s="164"/>
      <c r="BT97" s="164"/>
      <c r="BU97" s="164"/>
      <c r="BV97" s="164"/>
      <c r="BW97" s="164"/>
      <c r="BX97" s="164"/>
      <c r="BY97" s="164"/>
      <c r="BZ97" s="164"/>
      <c r="CA97" s="164"/>
      <c r="CB97" s="164"/>
      <c r="CC97" s="164"/>
      <c r="CD97" s="164"/>
      <c r="CE97" s="164"/>
      <c r="CF97" s="164"/>
      <c r="CG97" s="164"/>
      <c r="CH97" s="164"/>
      <c r="CI97" s="164"/>
      <c r="CJ97" s="164"/>
      <c r="CK97" s="164"/>
      <c r="CL97" s="164"/>
      <c r="CM97" s="164"/>
      <c r="CN97" s="164"/>
      <c r="CO97" s="164"/>
      <c r="CP97" s="164"/>
      <c r="CQ97" s="164"/>
      <c r="CR97" s="202">
        <v>40</v>
      </c>
      <c r="CS97" s="164"/>
      <c r="CT97" s="202">
        <v>30</v>
      </c>
      <c r="CU97" s="202">
        <v>30</v>
      </c>
      <c r="CV97" s="164"/>
      <c r="CW97" s="164"/>
      <c r="CX97" s="199">
        <v>30</v>
      </c>
      <c r="CY97" s="164"/>
      <c r="CZ97" s="164"/>
      <c r="DA97" s="164"/>
    </row>
    <row r="98" spans="1:105" s="165" customFormat="1" ht="63.75" x14ac:dyDescent="0.25">
      <c r="A98" s="211"/>
      <c r="B98" s="61" t="s">
        <v>213</v>
      </c>
      <c r="C98" s="41">
        <v>748</v>
      </c>
      <c r="D98" s="34"/>
      <c r="E98" s="207">
        <v>40</v>
      </c>
      <c r="F98" s="191"/>
      <c r="G98" s="164"/>
      <c r="H98" s="191"/>
      <c r="I98" s="199">
        <v>40</v>
      </c>
      <c r="J98" s="191"/>
      <c r="K98" s="191"/>
      <c r="L98" s="191"/>
      <c r="M98" s="199">
        <v>30</v>
      </c>
      <c r="N98" s="191"/>
      <c r="O98" s="191"/>
      <c r="P98" s="200"/>
      <c r="Q98" s="199">
        <v>30</v>
      </c>
      <c r="R98" s="191"/>
      <c r="S98" s="191"/>
      <c r="T98" s="191"/>
      <c r="U98" s="199">
        <v>30</v>
      </c>
      <c r="V98" s="191"/>
      <c r="W98" s="191"/>
      <c r="X98" s="191"/>
      <c r="Y98" s="199">
        <v>30</v>
      </c>
      <c r="Z98" s="197"/>
      <c r="AA98" s="197"/>
      <c r="AB98" s="164"/>
      <c r="AC98" s="199">
        <v>70</v>
      </c>
      <c r="AD98" s="179" t="s">
        <v>225</v>
      </c>
      <c r="AE98" s="164"/>
      <c r="AF98" s="164"/>
      <c r="AG98" s="199">
        <v>40</v>
      </c>
      <c r="AH98" s="179" t="s">
        <v>227</v>
      </c>
      <c r="AI98" s="164"/>
      <c r="AJ98" s="164"/>
      <c r="AK98" s="199">
        <v>40</v>
      </c>
      <c r="AL98" s="164"/>
      <c r="AM98" s="164"/>
      <c r="AN98" s="164"/>
      <c r="AO98" s="199">
        <v>40</v>
      </c>
      <c r="AP98" s="164"/>
      <c r="AQ98" s="164"/>
      <c r="AR98" s="164"/>
      <c r="AS98" s="199">
        <v>30</v>
      </c>
      <c r="AT98" s="179" t="s">
        <v>253</v>
      </c>
      <c r="AU98" s="164"/>
      <c r="AV98" s="197"/>
      <c r="AW98" s="199">
        <v>30</v>
      </c>
      <c r="AX98" s="191"/>
      <c r="AY98" s="191"/>
      <c r="AZ98" s="191"/>
      <c r="BA98" s="199">
        <v>30</v>
      </c>
      <c r="BB98" s="197"/>
      <c r="BC98" s="197"/>
      <c r="BD98" s="197"/>
      <c r="BE98" s="199">
        <v>40</v>
      </c>
      <c r="BF98" s="197"/>
      <c r="BG98" s="197"/>
      <c r="BH98" s="197"/>
      <c r="BI98" s="199">
        <v>38</v>
      </c>
      <c r="BJ98" s="191"/>
      <c r="BK98" s="191"/>
      <c r="BL98" s="191"/>
      <c r="BM98" s="199">
        <v>40</v>
      </c>
      <c r="BN98" s="191"/>
      <c r="BO98" s="191"/>
      <c r="BP98" s="191"/>
      <c r="BQ98" s="199">
        <v>30</v>
      </c>
      <c r="BR98" s="197"/>
      <c r="BS98" s="164"/>
      <c r="BT98" s="164"/>
      <c r="BU98" s="164"/>
      <c r="BV98" s="164"/>
      <c r="BW98" s="164"/>
      <c r="BX98" s="164"/>
      <c r="BY98" s="164"/>
      <c r="BZ98" s="164"/>
      <c r="CA98" s="164"/>
      <c r="CB98" s="164"/>
      <c r="CC98" s="164"/>
      <c r="CD98" s="164"/>
      <c r="CE98" s="164"/>
      <c r="CF98" s="164"/>
      <c r="CG98" s="164"/>
      <c r="CH98" s="164"/>
      <c r="CI98" s="164"/>
      <c r="CJ98" s="164"/>
      <c r="CK98" s="164"/>
      <c r="CL98" s="164"/>
      <c r="CM98" s="164"/>
      <c r="CN98" s="164"/>
      <c r="CO98" s="164"/>
      <c r="CP98" s="164"/>
      <c r="CQ98" s="164"/>
      <c r="CR98" s="202">
        <v>30</v>
      </c>
      <c r="CS98" s="164"/>
      <c r="CT98" s="202">
        <v>30</v>
      </c>
      <c r="CU98" s="202">
        <v>30</v>
      </c>
      <c r="CV98" s="164"/>
      <c r="CW98" s="164"/>
      <c r="CX98" s="199">
        <v>30</v>
      </c>
      <c r="CY98" s="164"/>
      <c r="CZ98" s="164"/>
      <c r="DA98" s="164"/>
    </row>
    <row r="99" spans="1:105" s="165" customFormat="1" ht="63.75" x14ac:dyDescent="0.25">
      <c r="A99" s="211"/>
      <c r="B99" s="61" t="s">
        <v>214</v>
      </c>
      <c r="C99" s="41">
        <v>150</v>
      </c>
      <c r="D99" s="34"/>
      <c r="E99" s="207">
        <v>50</v>
      </c>
      <c r="F99" s="191"/>
      <c r="G99" s="164"/>
      <c r="H99" s="191"/>
      <c r="I99" s="199"/>
      <c r="J99" s="191"/>
      <c r="K99" s="191"/>
      <c r="L99" s="191"/>
      <c r="M99" s="199"/>
      <c r="N99" s="191"/>
      <c r="O99" s="191"/>
      <c r="P99" s="200"/>
      <c r="Q99" s="199"/>
      <c r="R99" s="191"/>
      <c r="S99" s="191"/>
      <c r="T99" s="191"/>
      <c r="U99" s="199"/>
      <c r="V99" s="191"/>
      <c r="W99" s="191"/>
      <c r="X99" s="191"/>
      <c r="Y99" s="199"/>
      <c r="Z99" s="197"/>
      <c r="AA99" s="197"/>
      <c r="AB99" s="164"/>
      <c r="AC99" s="199">
        <v>50</v>
      </c>
      <c r="AD99" s="179" t="s">
        <v>225</v>
      </c>
      <c r="AE99" s="164"/>
      <c r="AF99" s="164"/>
      <c r="AG99" s="199"/>
      <c r="AH99" s="179"/>
      <c r="AI99" s="164"/>
      <c r="AJ99" s="164"/>
      <c r="AK99" s="199"/>
      <c r="AL99" s="164"/>
      <c r="AM99" s="164"/>
      <c r="AN99" s="164"/>
      <c r="AO99" s="199">
        <v>50</v>
      </c>
      <c r="AP99" s="164"/>
      <c r="AQ99" s="164"/>
      <c r="AR99" s="164"/>
      <c r="AS99" s="199"/>
      <c r="AT99" s="164"/>
      <c r="AU99" s="164"/>
      <c r="AV99" s="197"/>
      <c r="AW99" s="199"/>
      <c r="AX99" s="191"/>
      <c r="AY99" s="191"/>
      <c r="AZ99" s="191"/>
      <c r="BA99" s="199"/>
      <c r="BB99" s="197"/>
      <c r="BC99" s="197"/>
      <c r="BD99" s="197"/>
      <c r="BE99" s="199"/>
      <c r="BF99" s="197"/>
      <c r="BG99" s="197"/>
      <c r="BH99" s="197"/>
      <c r="BI99" s="199"/>
      <c r="BJ99" s="191"/>
      <c r="BK99" s="191"/>
      <c r="BL99" s="191"/>
      <c r="BM99" s="199"/>
      <c r="BN99" s="191"/>
      <c r="BO99" s="191"/>
      <c r="BP99" s="191"/>
      <c r="BQ99" s="199"/>
      <c r="BR99" s="197"/>
      <c r="BS99" s="164"/>
      <c r="BT99" s="164"/>
      <c r="BU99" s="164"/>
      <c r="BV99" s="164"/>
      <c r="BW99" s="164"/>
      <c r="BX99" s="164"/>
      <c r="BY99" s="164"/>
      <c r="BZ99" s="164"/>
      <c r="CA99" s="164"/>
      <c r="CB99" s="164"/>
      <c r="CC99" s="164"/>
      <c r="CD99" s="164"/>
      <c r="CE99" s="164"/>
      <c r="CF99" s="164"/>
      <c r="CG99" s="164"/>
      <c r="CH99" s="164"/>
      <c r="CI99" s="164"/>
      <c r="CJ99" s="164"/>
      <c r="CK99" s="164"/>
      <c r="CL99" s="164"/>
      <c r="CM99" s="164"/>
      <c r="CN99" s="164"/>
      <c r="CO99" s="164"/>
      <c r="CP99" s="164"/>
      <c r="CQ99" s="164"/>
      <c r="CR99" s="202"/>
      <c r="CS99" s="164"/>
      <c r="CT99" s="202"/>
      <c r="CU99" s="202"/>
      <c r="CV99" s="164"/>
      <c r="CW99" s="164"/>
      <c r="CX99" s="199"/>
      <c r="CY99" s="164"/>
      <c r="CZ99" s="164"/>
      <c r="DA99" s="164"/>
    </row>
    <row r="100" spans="1:105" s="165" customFormat="1" ht="63.75" x14ac:dyDescent="0.25">
      <c r="A100" s="211"/>
      <c r="B100" s="61" t="s">
        <v>215</v>
      </c>
      <c r="C100" s="41">
        <v>600</v>
      </c>
      <c r="D100" s="34"/>
      <c r="E100" s="207">
        <v>50</v>
      </c>
      <c r="F100" s="191"/>
      <c r="G100" s="164"/>
      <c r="H100" s="191"/>
      <c r="I100" s="199">
        <v>40</v>
      </c>
      <c r="J100" s="191"/>
      <c r="K100" s="191"/>
      <c r="L100" s="191"/>
      <c r="M100" s="199"/>
      <c r="N100" s="191"/>
      <c r="O100" s="191"/>
      <c r="P100" s="200"/>
      <c r="Q100" s="199"/>
      <c r="R100" s="191"/>
      <c r="S100" s="191"/>
      <c r="T100" s="191"/>
      <c r="U100" s="199"/>
      <c r="V100" s="191"/>
      <c r="W100" s="191"/>
      <c r="X100" s="191"/>
      <c r="Y100" s="199">
        <v>50</v>
      </c>
      <c r="Z100" s="197"/>
      <c r="AA100" s="197"/>
      <c r="AB100" s="164"/>
      <c r="AC100" s="199">
        <v>95</v>
      </c>
      <c r="AD100" s="179" t="s">
        <v>225</v>
      </c>
      <c r="AE100" s="164"/>
      <c r="AF100" s="164"/>
      <c r="AG100" s="199">
        <v>50</v>
      </c>
      <c r="AH100" s="179" t="s">
        <v>227</v>
      </c>
      <c r="AI100" s="164"/>
      <c r="AJ100" s="164"/>
      <c r="AK100" s="199">
        <v>50</v>
      </c>
      <c r="AL100" s="164"/>
      <c r="AM100" s="164"/>
      <c r="AN100" s="164"/>
      <c r="AO100" s="199">
        <v>50</v>
      </c>
      <c r="AP100" s="164"/>
      <c r="AQ100" s="164"/>
      <c r="AR100" s="164"/>
      <c r="AS100" s="199"/>
      <c r="AT100" s="164"/>
      <c r="AU100" s="164"/>
      <c r="AV100" s="197"/>
      <c r="AW100" s="199"/>
      <c r="AX100" s="191"/>
      <c r="AY100" s="191"/>
      <c r="AZ100" s="191"/>
      <c r="BA100" s="199"/>
      <c r="BB100" s="197"/>
      <c r="BC100" s="197"/>
      <c r="BD100" s="197"/>
      <c r="BE100" s="199">
        <v>50</v>
      </c>
      <c r="BF100" s="197"/>
      <c r="BG100" s="197"/>
      <c r="BH100" s="197"/>
      <c r="BI100" s="199"/>
      <c r="BJ100" s="191"/>
      <c r="BK100" s="191"/>
      <c r="BL100" s="191"/>
      <c r="BM100" s="199"/>
      <c r="BN100" s="191"/>
      <c r="BO100" s="191"/>
      <c r="BP100" s="191"/>
      <c r="BQ100" s="199"/>
      <c r="BR100" s="197"/>
      <c r="BS100" s="164"/>
      <c r="BT100" s="164"/>
      <c r="BU100" s="164"/>
      <c r="BV100" s="164"/>
      <c r="BW100" s="164"/>
      <c r="BX100" s="164"/>
      <c r="BY100" s="164"/>
      <c r="BZ100" s="164"/>
      <c r="CA100" s="164"/>
      <c r="CB100" s="164"/>
      <c r="CC100" s="164"/>
      <c r="CD100" s="164"/>
      <c r="CE100" s="164"/>
      <c r="CF100" s="164"/>
      <c r="CG100" s="164"/>
      <c r="CH100" s="164"/>
      <c r="CI100" s="164"/>
      <c r="CJ100" s="164"/>
      <c r="CK100" s="164"/>
      <c r="CL100" s="164"/>
      <c r="CM100" s="164"/>
      <c r="CN100" s="164"/>
      <c r="CO100" s="164"/>
      <c r="CP100" s="164"/>
      <c r="CQ100" s="164"/>
      <c r="CR100" s="202">
        <v>40</v>
      </c>
      <c r="CS100" s="164"/>
      <c r="CT100" s="202">
        <v>40</v>
      </c>
      <c r="CU100" s="202">
        <v>40</v>
      </c>
      <c r="CV100" s="164"/>
      <c r="CW100" s="164"/>
      <c r="CX100" s="199">
        <v>45</v>
      </c>
      <c r="CY100" s="164"/>
      <c r="CZ100" s="164"/>
      <c r="DA100" s="164"/>
    </row>
    <row r="101" spans="1:105" s="165" customFormat="1" ht="51" x14ac:dyDescent="0.25">
      <c r="A101" s="211"/>
      <c r="B101" s="61" t="s">
        <v>216</v>
      </c>
      <c r="C101" s="41">
        <v>6150</v>
      </c>
      <c r="D101" s="34"/>
      <c r="E101" s="207">
        <v>300</v>
      </c>
      <c r="F101" s="191"/>
      <c r="G101" s="164"/>
      <c r="H101" s="191"/>
      <c r="I101" s="199">
        <v>300</v>
      </c>
      <c r="J101" s="191"/>
      <c r="K101" s="191"/>
      <c r="L101" s="191"/>
      <c r="M101" s="199">
        <v>300</v>
      </c>
      <c r="N101" s="191"/>
      <c r="O101" s="191"/>
      <c r="P101" s="200"/>
      <c r="Q101" s="199">
        <v>300</v>
      </c>
      <c r="R101" s="191"/>
      <c r="S101" s="191"/>
      <c r="T101" s="191"/>
      <c r="U101" s="199">
        <v>250</v>
      </c>
      <c r="V101" s="191"/>
      <c r="W101" s="191"/>
      <c r="X101" s="191"/>
      <c r="Y101" s="199">
        <v>300</v>
      </c>
      <c r="Z101" s="197"/>
      <c r="AA101" s="197"/>
      <c r="AB101" s="164"/>
      <c r="AC101" s="199">
        <v>550</v>
      </c>
      <c r="AD101" s="179" t="s">
        <v>225</v>
      </c>
      <c r="AE101" s="164"/>
      <c r="AF101" s="164"/>
      <c r="AG101" s="199">
        <v>300</v>
      </c>
      <c r="AH101" s="179" t="s">
        <v>227</v>
      </c>
      <c r="AI101" s="164"/>
      <c r="AJ101" s="164"/>
      <c r="AK101" s="199">
        <v>300</v>
      </c>
      <c r="AL101" s="164"/>
      <c r="AM101" s="164"/>
      <c r="AN101" s="164"/>
      <c r="AO101" s="199">
        <v>300</v>
      </c>
      <c r="AP101" s="164"/>
      <c r="AQ101" s="164"/>
      <c r="AR101" s="164"/>
      <c r="AS101" s="199">
        <v>250</v>
      </c>
      <c r="AT101" s="179" t="s">
        <v>253</v>
      </c>
      <c r="AU101" s="164"/>
      <c r="AV101" s="197"/>
      <c r="AW101" s="199">
        <v>300</v>
      </c>
      <c r="AX101" s="191"/>
      <c r="AY101" s="191"/>
      <c r="AZ101" s="191"/>
      <c r="BA101" s="199">
        <v>300</v>
      </c>
      <c r="BB101" s="197"/>
      <c r="BC101" s="197"/>
      <c r="BD101" s="197"/>
      <c r="BE101" s="199">
        <v>300</v>
      </c>
      <c r="BF101" s="197"/>
      <c r="BG101" s="197"/>
      <c r="BH101" s="197"/>
      <c r="BI101" s="199">
        <v>250</v>
      </c>
      <c r="BJ101" s="191"/>
      <c r="BK101" s="191"/>
      <c r="BL101" s="191"/>
      <c r="BM101" s="199">
        <v>300</v>
      </c>
      <c r="BN101" s="191"/>
      <c r="BO101" s="191"/>
      <c r="BP101" s="191"/>
      <c r="BQ101" s="199">
        <v>250</v>
      </c>
      <c r="BR101" s="197"/>
      <c r="BS101" s="164"/>
      <c r="BT101" s="164"/>
      <c r="BU101" s="164"/>
      <c r="BV101" s="164"/>
      <c r="BW101" s="164"/>
      <c r="BX101" s="164"/>
      <c r="BY101" s="164"/>
      <c r="BZ101" s="164"/>
      <c r="CA101" s="164"/>
      <c r="CB101" s="164"/>
      <c r="CC101" s="164"/>
      <c r="CD101" s="164"/>
      <c r="CE101" s="164"/>
      <c r="CF101" s="164"/>
      <c r="CG101" s="164"/>
      <c r="CH101" s="164"/>
      <c r="CI101" s="164"/>
      <c r="CJ101" s="164"/>
      <c r="CK101" s="164"/>
      <c r="CL101" s="164"/>
      <c r="CM101" s="164"/>
      <c r="CN101" s="164"/>
      <c r="CO101" s="164"/>
      <c r="CP101" s="164"/>
      <c r="CQ101" s="164"/>
      <c r="CR101" s="202">
        <v>250</v>
      </c>
      <c r="CS101" s="164"/>
      <c r="CT101" s="202">
        <v>250</v>
      </c>
      <c r="CU101" s="202">
        <v>250</v>
      </c>
      <c r="CV101" s="164"/>
      <c r="CW101" s="164"/>
      <c r="CX101" s="199">
        <v>250</v>
      </c>
      <c r="CY101" s="164"/>
      <c r="CZ101" s="164"/>
      <c r="DA101" s="164"/>
    </row>
    <row r="102" spans="1:105" s="165" customFormat="1" ht="76.5" x14ac:dyDescent="0.25">
      <c r="A102" s="211"/>
      <c r="B102" s="61" t="s">
        <v>217</v>
      </c>
      <c r="C102" s="41">
        <v>18900</v>
      </c>
      <c r="D102" s="34"/>
      <c r="E102" s="207">
        <v>1000</v>
      </c>
      <c r="F102" s="191"/>
      <c r="G102" s="164"/>
      <c r="H102" s="191"/>
      <c r="I102" s="199">
        <v>1000</v>
      </c>
      <c r="J102" s="191"/>
      <c r="K102" s="191"/>
      <c r="L102" s="191"/>
      <c r="M102" s="199">
        <v>1000</v>
      </c>
      <c r="N102" s="191"/>
      <c r="O102" s="191"/>
      <c r="P102" s="200"/>
      <c r="Q102" s="199">
        <v>1000</v>
      </c>
      <c r="R102" s="191"/>
      <c r="S102" s="191"/>
      <c r="T102" s="191"/>
      <c r="U102" s="199">
        <v>900</v>
      </c>
      <c r="V102" s="191"/>
      <c r="W102" s="191"/>
      <c r="X102" s="191"/>
      <c r="Y102" s="199">
        <v>1000</v>
      </c>
      <c r="Z102" s="197"/>
      <c r="AA102" s="197"/>
      <c r="AB102" s="164"/>
      <c r="AC102" s="199">
        <v>1450</v>
      </c>
      <c r="AD102" s="179" t="s">
        <v>225</v>
      </c>
      <c r="AE102" s="164"/>
      <c r="AF102" s="164"/>
      <c r="AG102" s="199">
        <v>1000</v>
      </c>
      <c r="AH102" s="179" t="s">
        <v>227</v>
      </c>
      <c r="AI102" s="164"/>
      <c r="AJ102" s="164"/>
      <c r="AK102" s="199">
        <v>1000</v>
      </c>
      <c r="AL102" s="164"/>
      <c r="AM102" s="164"/>
      <c r="AN102" s="164"/>
      <c r="AO102" s="199">
        <v>1000</v>
      </c>
      <c r="AP102" s="164"/>
      <c r="AQ102" s="164"/>
      <c r="AR102" s="164"/>
      <c r="AS102" s="199">
        <v>1000</v>
      </c>
      <c r="AT102" s="179" t="s">
        <v>253</v>
      </c>
      <c r="AU102" s="164"/>
      <c r="AV102" s="197"/>
      <c r="AW102" s="199">
        <v>900</v>
      </c>
      <c r="AX102" s="191"/>
      <c r="AY102" s="191"/>
      <c r="AZ102" s="191"/>
      <c r="BA102" s="199">
        <v>1000</v>
      </c>
      <c r="BB102" s="197"/>
      <c r="BC102" s="197"/>
      <c r="BD102" s="197"/>
      <c r="BE102" s="199">
        <v>1000</v>
      </c>
      <c r="BF102" s="197"/>
      <c r="BG102" s="197"/>
      <c r="BH102" s="197"/>
      <c r="BI102" s="199">
        <v>900</v>
      </c>
      <c r="BJ102" s="191"/>
      <c r="BK102" s="191"/>
      <c r="BL102" s="191"/>
      <c r="BM102" s="199">
        <v>1000</v>
      </c>
      <c r="BN102" s="191"/>
      <c r="BO102" s="191"/>
      <c r="BP102" s="191"/>
      <c r="BQ102" s="199">
        <v>900</v>
      </c>
      <c r="BR102" s="197"/>
      <c r="BS102" s="164"/>
      <c r="BT102" s="164"/>
      <c r="BU102" s="164"/>
      <c r="BV102" s="164"/>
      <c r="BW102" s="164"/>
      <c r="BX102" s="164"/>
      <c r="BY102" s="164"/>
      <c r="BZ102" s="164"/>
      <c r="CA102" s="164"/>
      <c r="CB102" s="164"/>
      <c r="CC102" s="164"/>
      <c r="CD102" s="164"/>
      <c r="CE102" s="164"/>
      <c r="CF102" s="164"/>
      <c r="CG102" s="164"/>
      <c r="CH102" s="164"/>
      <c r="CI102" s="164"/>
      <c r="CJ102" s="164"/>
      <c r="CK102" s="164"/>
      <c r="CL102" s="164"/>
      <c r="CM102" s="164"/>
      <c r="CN102" s="164"/>
      <c r="CO102" s="164"/>
      <c r="CP102" s="164"/>
      <c r="CQ102" s="164"/>
      <c r="CR102" s="202">
        <v>450</v>
      </c>
      <c r="CS102" s="164"/>
      <c r="CT102" s="202">
        <v>450</v>
      </c>
      <c r="CU102" s="202">
        <v>500</v>
      </c>
      <c r="CV102" s="164"/>
      <c r="CW102" s="164"/>
      <c r="CX102" s="199">
        <v>450</v>
      </c>
      <c r="CY102" s="164"/>
      <c r="CZ102" s="164"/>
      <c r="DA102" s="164"/>
    </row>
    <row r="103" spans="1:105" s="165" customFormat="1" ht="76.5" x14ac:dyDescent="0.25">
      <c r="A103" s="211"/>
      <c r="B103" s="61" t="s">
        <v>218</v>
      </c>
      <c r="C103" s="41">
        <v>4000</v>
      </c>
      <c r="D103" s="34"/>
      <c r="E103" s="207">
        <v>250</v>
      </c>
      <c r="F103" s="191"/>
      <c r="G103" s="164"/>
      <c r="H103" s="191"/>
      <c r="I103" s="199">
        <v>200</v>
      </c>
      <c r="J103" s="191"/>
      <c r="K103" s="191"/>
      <c r="L103" s="191"/>
      <c r="M103" s="199">
        <v>200</v>
      </c>
      <c r="N103" s="191"/>
      <c r="O103" s="191"/>
      <c r="P103" s="200"/>
      <c r="Q103" s="199">
        <v>200</v>
      </c>
      <c r="R103" s="191"/>
      <c r="S103" s="191"/>
      <c r="T103" s="191"/>
      <c r="U103" s="199">
        <v>200</v>
      </c>
      <c r="V103" s="191"/>
      <c r="W103" s="191"/>
      <c r="X103" s="191"/>
      <c r="Y103" s="199">
        <v>200</v>
      </c>
      <c r="Z103" s="197"/>
      <c r="AA103" s="197"/>
      <c r="AB103" s="164"/>
      <c r="AC103" s="199">
        <v>350</v>
      </c>
      <c r="AD103" s="179" t="s">
        <v>225</v>
      </c>
      <c r="AE103" s="164"/>
      <c r="AF103" s="164"/>
      <c r="AG103" s="199">
        <v>200</v>
      </c>
      <c r="AH103" s="179" t="s">
        <v>227</v>
      </c>
      <c r="AI103" s="164"/>
      <c r="AJ103" s="164"/>
      <c r="AK103" s="199">
        <v>200</v>
      </c>
      <c r="AL103" s="164"/>
      <c r="AM103" s="164"/>
      <c r="AN103" s="164"/>
      <c r="AO103" s="199">
        <v>200</v>
      </c>
      <c r="AP103" s="164"/>
      <c r="AQ103" s="164"/>
      <c r="AR103" s="164"/>
      <c r="AS103" s="199">
        <v>200</v>
      </c>
      <c r="AT103" s="179" t="s">
        <v>253</v>
      </c>
      <c r="AU103" s="164"/>
      <c r="AV103" s="197"/>
      <c r="AW103" s="199">
        <v>200</v>
      </c>
      <c r="AX103" s="191"/>
      <c r="AY103" s="191"/>
      <c r="AZ103" s="191"/>
      <c r="BA103" s="199">
        <v>200</v>
      </c>
      <c r="BB103" s="197"/>
      <c r="BC103" s="197"/>
      <c r="BD103" s="197"/>
      <c r="BE103" s="199">
        <v>200</v>
      </c>
      <c r="BF103" s="197"/>
      <c r="BG103" s="197"/>
      <c r="BH103" s="197"/>
      <c r="BI103" s="199">
        <v>200</v>
      </c>
      <c r="BJ103" s="191"/>
      <c r="BK103" s="191"/>
      <c r="BL103" s="191"/>
      <c r="BM103" s="199">
        <v>200</v>
      </c>
      <c r="BN103" s="191"/>
      <c r="BO103" s="191"/>
      <c r="BP103" s="191"/>
      <c r="BQ103" s="199">
        <v>200</v>
      </c>
      <c r="BR103" s="197"/>
      <c r="BS103" s="164"/>
      <c r="BT103" s="164"/>
      <c r="BU103" s="164"/>
      <c r="BV103" s="164"/>
      <c r="BW103" s="164"/>
      <c r="BX103" s="164"/>
      <c r="BY103" s="164"/>
      <c r="BZ103" s="164"/>
      <c r="CA103" s="164"/>
      <c r="CB103" s="164"/>
      <c r="CC103" s="164"/>
      <c r="CD103" s="164"/>
      <c r="CE103" s="164"/>
      <c r="CF103" s="164"/>
      <c r="CG103" s="164"/>
      <c r="CH103" s="164"/>
      <c r="CI103" s="164"/>
      <c r="CJ103" s="164"/>
      <c r="CK103" s="164"/>
      <c r="CL103" s="164"/>
      <c r="CM103" s="164"/>
      <c r="CN103" s="164"/>
      <c r="CO103" s="164"/>
      <c r="CP103" s="164"/>
      <c r="CQ103" s="164"/>
      <c r="CR103" s="202">
        <v>100</v>
      </c>
      <c r="CS103" s="164"/>
      <c r="CT103" s="202">
        <v>100</v>
      </c>
      <c r="CU103" s="202">
        <v>100</v>
      </c>
      <c r="CV103" s="164"/>
      <c r="CW103" s="164"/>
      <c r="CX103" s="199">
        <v>100</v>
      </c>
      <c r="CY103" s="164"/>
      <c r="CZ103" s="164"/>
      <c r="DA103" s="164"/>
    </row>
    <row r="104" spans="1:105" s="165" customFormat="1" ht="76.5" x14ac:dyDescent="0.25">
      <c r="A104" s="211"/>
      <c r="B104" s="61" t="s">
        <v>219</v>
      </c>
      <c r="C104" s="41">
        <v>320</v>
      </c>
      <c r="D104" s="34"/>
      <c r="E104" s="207">
        <v>30</v>
      </c>
      <c r="F104" s="191"/>
      <c r="G104" s="164"/>
      <c r="H104" s="191"/>
      <c r="I104" s="199">
        <v>30</v>
      </c>
      <c r="J104" s="191"/>
      <c r="K104" s="191"/>
      <c r="L104" s="191"/>
      <c r="M104" s="199">
        <v>30</v>
      </c>
      <c r="N104" s="191"/>
      <c r="O104" s="191"/>
      <c r="P104" s="200"/>
      <c r="Q104" s="199">
        <v>30</v>
      </c>
      <c r="R104" s="191"/>
      <c r="S104" s="191"/>
      <c r="T104" s="191"/>
      <c r="U104" s="199"/>
      <c r="V104" s="191"/>
      <c r="W104" s="191"/>
      <c r="X104" s="191"/>
      <c r="Y104" s="199">
        <v>30</v>
      </c>
      <c r="Z104" s="197"/>
      <c r="AA104" s="197"/>
      <c r="AB104" s="164"/>
      <c r="AC104" s="199">
        <v>30</v>
      </c>
      <c r="AD104" s="179" t="s">
        <v>225</v>
      </c>
      <c r="AE104" s="164"/>
      <c r="AF104" s="164"/>
      <c r="AG104" s="199">
        <v>30</v>
      </c>
      <c r="AH104" s="179" t="s">
        <v>227</v>
      </c>
      <c r="AI104" s="164"/>
      <c r="AJ104" s="164"/>
      <c r="AK104" s="199">
        <v>30</v>
      </c>
      <c r="AL104" s="164"/>
      <c r="AM104" s="164"/>
      <c r="AN104" s="164"/>
      <c r="AO104" s="199">
        <v>20</v>
      </c>
      <c r="AP104" s="164"/>
      <c r="AQ104" s="164"/>
      <c r="AR104" s="164"/>
      <c r="AS104" s="199">
        <v>20</v>
      </c>
      <c r="AT104" s="179" t="s">
        <v>253</v>
      </c>
      <c r="AU104" s="164"/>
      <c r="AV104" s="197"/>
      <c r="AW104" s="199"/>
      <c r="AX104" s="191"/>
      <c r="AY104" s="191"/>
      <c r="AZ104" s="191"/>
      <c r="BA104" s="199">
        <v>20</v>
      </c>
      <c r="BB104" s="197"/>
      <c r="BC104" s="197"/>
      <c r="BD104" s="197"/>
      <c r="BE104" s="199">
        <v>20</v>
      </c>
      <c r="BF104" s="197"/>
      <c r="BG104" s="197"/>
      <c r="BH104" s="197"/>
      <c r="BI104" s="199"/>
      <c r="BJ104" s="191"/>
      <c r="BK104" s="191"/>
      <c r="BL104" s="191"/>
      <c r="BM104" s="199"/>
      <c r="BN104" s="191"/>
      <c r="BO104" s="191"/>
      <c r="BP104" s="191"/>
      <c r="BQ104" s="199"/>
      <c r="BR104" s="197"/>
      <c r="BS104" s="164"/>
      <c r="BT104" s="164"/>
      <c r="BU104" s="164"/>
      <c r="BV104" s="164"/>
      <c r="BW104" s="164"/>
      <c r="BX104" s="164"/>
      <c r="BY104" s="164"/>
      <c r="BZ104" s="164"/>
      <c r="CA104" s="164"/>
      <c r="CB104" s="164"/>
      <c r="CC104" s="164"/>
      <c r="CD104" s="164"/>
      <c r="CE104" s="164"/>
      <c r="CF104" s="164"/>
      <c r="CG104" s="164"/>
      <c r="CH104" s="164"/>
      <c r="CI104" s="164"/>
      <c r="CJ104" s="164"/>
      <c r="CK104" s="164"/>
      <c r="CL104" s="164"/>
      <c r="CM104" s="164"/>
      <c r="CN104" s="164"/>
      <c r="CO104" s="164"/>
      <c r="CP104" s="164"/>
      <c r="CQ104" s="164"/>
      <c r="CR104" s="202"/>
      <c r="CS104" s="164"/>
      <c r="CT104" s="202"/>
      <c r="CU104" s="202"/>
      <c r="CV104" s="164"/>
      <c r="CW104" s="164"/>
      <c r="CX104" s="199"/>
      <c r="CY104" s="164"/>
      <c r="CZ104" s="164"/>
      <c r="DA104" s="164"/>
    </row>
    <row r="105" spans="1:105" s="165" customFormat="1" ht="76.5" x14ac:dyDescent="0.25">
      <c r="A105" s="211"/>
      <c r="B105" s="61" t="s">
        <v>220</v>
      </c>
      <c r="C105" s="41">
        <v>2400</v>
      </c>
      <c r="D105" s="34"/>
      <c r="E105" s="207">
        <v>150</v>
      </c>
      <c r="F105" s="191"/>
      <c r="G105" s="164"/>
      <c r="H105" s="191"/>
      <c r="I105" s="199">
        <v>100</v>
      </c>
      <c r="J105" s="191"/>
      <c r="K105" s="191"/>
      <c r="L105" s="191"/>
      <c r="M105" s="199">
        <v>100</v>
      </c>
      <c r="N105" s="191"/>
      <c r="O105" s="191"/>
      <c r="P105" s="200"/>
      <c r="Q105" s="199">
        <v>100</v>
      </c>
      <c r="R105" s="191"/>
      <c r="S105" s="191"/>
      <c r="T105" s="191"/>
      <c r="U105" s="199">
        <v>100</v>
      </c>
      <c r="V105" s="191"/>
      <c r="W105" s="191"/>
      <c r="X105" s="191"/>
      <c r="Y105" s="199">
        <v>100</v>
      </c>
      <c r="Z105" s="197"/>
      <c r="AA105" s="197"/>
      <c r="AB105" s="164"/>
      <c r="AC105" s="199">
        <v>250</v>
      </c>
      <c r="AD105" s="179" t="s">
        <v>225</v>
      </c>
      <c r="AE105" s="164"/>
      <c r="AF105" s="164"/>
      <c r="AG105" s="199">
        <v>100</v>
      </c>
      <c r="AH105" s="179" t="s">
        <v>227</v>
      </c>
      <c r="AI105" s="164"/>
      <c r="AJ105" s="164"/>
      <c r="AK105" s="199">
        <v>100</v>
      </c>
      <c r="AL105" s="164"/>
      <c r="AM105" s="164"/>
      <c r="AN105" s="164"/>
      <c r="AO105" s="199">
        <v>150</v>
      </c>
      <c r="AP105" s="164"/>
      <c r="AQ105" s="164"/>
      <c r="AR105" s="164"/>
      <c r="AS105" s="199">
        <v>100</v>
      </c>
      <c r="AT105" s="179" t="s">
        <v>253</v>
      </c>
      <c r="AU105" s="164"/>
      <c r="AV105" s="197"/>
      <c r="AW105" s="199">
        <v>100</v>
      </c>
      <c r="AX105" s="191"/>
      <c r="AY105" s="191"/>
      <c r="AZ105" s="191"/>
      <c r="BA105" s="199">
        <v>100</v>
      </c>
      <c r="BB105" s="197"/>
      <c r="BC105" s="197"/>
      <c r="BD105" s="197"/>
      <c r="BE105" s="199">
        <v>150</v>
      </c>
      <c r="BF105" s="197"/>
      <c r="BG105" s="197"/>
      <c r="BH105" s="197"/>
      <c r="BI105" s="199">
        <v>100</v>
      </c>
      <c r="BJ105" s="191"/>
      <c r="BK105" s="191"/>
      <c r="BL105" s="191"/>
      <c r="BM105" s="199">
        <v>100</v>
      </c>
      <c r="BN105" s="191"/>
      <c r="BO105" s="191"/>
      <c r="BP105" s="191"/>
      <c r="BQ105" s="199">
        <v>100</v>
      </c>
      <c r="BR105" s="197"/>
      <c r="BS105" s="164"/>
      <c r="BT105" s="164"/>
      <c r="BU105" s="164"/>
      <c r="BV105" s="164"/>
      <c r="BW105" s="164"/>
      <c r="BX105" s="164"/>
      <c r="BY105" s="164"/>
      <c r="BZ105" s="164"/>
      <c r="CA105" s="164"/>
      <c r="CB105" s="164"/>
      <c r="CC105" s="164"/>
      <c r="CD105" s="164"/>
      <c r="CE105" s="164"/>
      <c r="CF105" s="164"/>
      <c r="CG105" s="164"/>
      <c r="CH105" s="164"/>
      <c r="CI105" s="164"/>
      <c r="CJ105" s="164"/>
      <c r="CK105" s="164"/>
      <c r="CL105" s="164"/>
      <c r="CM105" s="164"/>
      <c r="CN105" s="164"/>
      <c r="CO105" s="164"/>
      <c r="CP105" s="164"/>
      <c r="CQ105" s="164"/>
      <c r="CR105" s="202">
        <v>100</v>
      </c>
      <c r="CS105" s="164"/>
      <c r="CT105" s="202">
        <v>100</v>
      </c>
      <c r="CU105" s="202">
        <v>100</v>
      </c>
      <c r="CV105" s="164"/>
      <c r="CW105" s="164"/>
      <c r="CX105" s="199">
        <v>100</v>
      </c>
      <c r="CY105" s="164"/>
      <c r="CZ105" s="164"/>
      <c r="DA105" s="164"/>
    </row>
    <row r="106" spans="1:105" s="165" customFormat="1" ht="76.5" x14ac:dyDescent="0.25">
      <c r="A106" s="212"/>
      <c r="B106" s="61" t="s">
        <v>221</v>
      </c>
      <c r="C106" s="41">
        <v>1800</v>
      </c>
      <c r="D106" s="34"/>
      <c r="E106" s="207">
        <v>100</v>
      </c>
      <c r="F106" s="191"/>
      <c r="G106" s="164"/>
      <c r="H106" s="191"/>
      <c r="I106" s="199">
        <v>100</v>
      </c>
      <c r="J106" s="191"/>
      <c r="K106" s="191"/>
      <c r="L106" s="191"/>
      <c r="M106" s="199">
        <v>100</v>
      </c>
      <c r="N106" s="191"/>
      <c r="O106" s="191"/>
      <c r="P106" s="200"/>
      <c r="Q106" s="199">
        <v>100</v>
      </c>
      <c r="R106" s="191"/>
      <c r="S106" s="191"/>
      <c r="T106" s="191"/>
      <c r="U106" s="199">
        <v>50</v>
      </c>
      <c r="V106" s="191"/>
      <c r="W106" s="191"/>
      <c r="X106" s="191"/>
      <c r="Y106" s="199">
        <v>100</v>
      </c>
      <c r="Z106" s="197"/>
      <c r="AA106" s="197"/>
      <c r="AB106" s="164"/>
      <c r="AC106" s="199">
        <v>150</v>
      </c>
      <c r="AD106" s="179" t="s">
        <v>225</v>
      </c>
      <c r="AE106" s="164"/>
      <c r="AF106" s="164"/>
      <c r="AG106" s="199">
        <v>100</v>
      </c>
      <c r="AH106" s="179" t="s">
        <v>227</v>
      </c>
      <c r="AI106" s="164"/>
      <c r="AJ106" s="164"/>
      <c r="AK106" s="199">
        <v>100</v>
      </c>
      <c r="AL106" s="164"/>
      <c r="AM106" s="164"/>
      <c r="AN106" s="164"/>
      <c r="AO106" s="199">
        <v>100</v>
      </c>
      <c r="AP106" s="164"/>
      <c r="AQ106" s="164"/>
      <c r="AR106" s="164"/>
      <c r="AS106" s="199">
        <v>40</v>
      </c>
      <c r="AT106" s="164" t="s">
        <v>252</v>
      </c>
      <c r="AU106" s="164"/>
      <c r="AV106" s="164"/>
      <c r="AW106" s="199">
        <v>100</v>
      </c>
      <c r="AX106" s="191"/>
      <c r="AY106" s="191"/>
      <c r="AZ106" s="191"/>
      <c r="BA106" s="199">
        <v>100</v>
      </c>
      <c r="BB106" s="164"/>
      <c r="BC106" s="164"/>
      <c r="BD106" s="164"/>
      <c r="BE106" s="199">
        <v>100</v>
      </c>
      <c r="BF106" s="164"/>
      <c r="BG106" s="164"/>
      <c r="BH106" s="164"/>
      <c r="BI106" s="199">
        <v>75</v>
      </c>
      <c r="BJ106" s="191"/>
      <c r="BK106" s="191"/>
      <c r="BL106" s="191"/>
      <c r="BM106" s="199">
        <v>100</v>
      </c>
      <c r="BN106" s="191"/>
      <c r="BO106" s="191"/>
      <c r="BP106" s="191"/>
      <c r="BQ106" s="199">
        <v>75</v>
      </c>
      <c r="BR106" s="164"/>
      <c r="BS106" s="164"/>
      <c r="BT106" s="164"/>
      <c r="BU106" s="164"/>
      <c r="BV106" s="164"/>
      <c r="BW106" s="164"/>
      <c r="BX106" s="164"/>
      <c r="BY106" s="164"/>
      <c r="BZ106" s="164"/>
      <c r="CA106" s="164"/>
      <c r="CB106" s="164"/>
      <c r="CC106" s="164"/>
      <c r="CD106" s="164"/>
      <c r="CE106" s="164"/>
      <c r="CF106" s="164"/>
      <c r="CG106" s="164"/>
      <c r="CH106" s="164"/>
      <c r="CI106" s="164"/>
      <c r="CJ106" s="164"/>
      <c r="CK106" s="164"/>
      <c r="CL106" s="164"/>
      <c r="CM106" s="164"/>
      <c r="CN106" s="164"/>
      <c r="CO106" s="164"/>
      <c r="CP106" s="164"/>
      <c r="CQ106" s="164"/>
      <c r="CR106" s="202">
        <v>50</v>
      </c>
      <c r="CS106" s="164"/>
      <c r="CT106" s="202">
        <v>50</v>
      </c>
      <c r="CU106" s="202">
        <v>50</v>
      </c>
      <c r="CV106" s="164"/>
      <c r="CW106" s="164"/>
      <c r="CX106" s="199">
        <v>50</v>
      </c>
      <c r="CY106" s="164"/>
      <c r="CZ106" s="164"/>
      <c r="DA106" s="164"/>
    </row>
    <row r="107" spans="1:105" s="123" customFormat="1" ht="5.25" customHeight="1" x14ac:dyDescent="0.25">
      <c r="A107" s="151"/>
      <c r="B107" s="54"/>
      <c r="C107" s="122"/>
      <c r="D107" s="34"/>
      <c r="E107" s="152"/>
      <c r="F107" s="117"/>
      <c r="G107" s="117"/>
      <c r="H107" s="117"/>
      <c r="I107" s="152"/>
      <c r="J107" s="117"/>
      <c r="K107" s="117"/>
      <c r="L107" s="117"/>
      <c r="M107" s="152"/>
      <c r="N107" s="117"/>
      <c r="O107" s="117"/>
      <c r="P107" s="117"/>
      <c r="Q107" s="152"/>
      <c r="R107" s="117"/>
      <c r="S107" s="117"/>
      <c r="T107" s="117"/>
      <c r="U107" s="152"/>
      <c r="V107" s="117"/>
      <c r="W107" s="117"/>
      <c r="X107" s="117"/>
      <c r="Y107" s="152"/>
      <c r="Z107" s="117"/>
      <c r="AA107" s="117"/>
      <c r="AB107" s="117"/>
      <c r="AC107" s="153"/>
      <c r="AD107" s="154"/>
      <c r="AE107" s="117"/>
      <c r="AF107" s="117"/>
      <c r="AG107" s="153"/>
      <c r="AH107" s="154"/>
      <c r="AI107" s="117"/>
      <c r="AJ107" s="117"/>
      <c r="AK107" s="152"/>
      <c r="AL107" s="117"/>
      <c r="AM107" s="117"/>
      <c r="AN107" s="117"/>
      <c r="AO107" s="152"/>
      <c r="AP107" s="117"/>
      <c r="AQ107" s="117"/>
      <c r="AR107" s="117"/>
      <c r="AS107" s="153"/>
      <c r="AT107" s="117"/>
      <c r="AU107" s="117"/>
      <c r="AV107" s="117"/>
      <c r="AW107" s="152"/>
      <c r="AX107" s="117"/>
      <c r="AY107" s="117"/>
      <c r="AZ107" s="117"/>
      <c r="BA107" s="152"/>
      <c r="BB107" s="117"/>
      <c r="BC107" s="117"/>
      <c r="BD107" s="117"/>
      <c r="BE107" s="153"/>
      <c r="BF107" s="117"/>
      <c r="BG107" s="117"/>
      <c r="BH107" s="117"/>
      <c r="BI107" s="152"/>
      <c r="BJ107" s="117"/>
      <c r="BK107" s="117"/>
      <c r="BL107" s="117"/>
      <c r="BM107" s="152"/>
      <c r="BN107" s="117"/>
      <c r="BO107" s="117"/>
      <c r="BP107" s="117"/>
      <c r="BQ107" s="152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52"/>
      <c r="CS107" s="117"/>
      <c r="CT107" s="152"/>
      <c r="CU107" s="152"/>
      <c r="CV107" s="117"/>
      <c r="CW107" s="117"/>
      <c r="CX107" s="153"/>
      <c r="CY107" s="117"/>
      <c r="CZ107" s="117"/>
      <c r="DA107" s="117"/>
    </row>
    <row r="108" spans="1:105" s="123" customFormat="1" x14ac:dyDescent="0.25">
      <c r="A108" s="208" t="s">
        <v>14</v>
      </c>
      <c r="B108" s="21" t="s">
        <v>204</v>
      </c>
      <c r="C108" s="38">
        <v>149850</v>
      </c>
      <c r="D108" s="34"/>
      <c r="E108" s="35">
        <v>13000</v>
      </c>
      <c r="F108" s="148"/>
      <c r="G108" s="36"/>
      <c r="H108" s="148"/>
      <c r="I108" s="35">
        <v>8000</v>
      </c>
      <c r="J108" s="148"/>
      <c r="K108" s="36"/>
      <c r="L108" s="87"/>
      <c r="M108" s="35">
        <v>8000</v>
      </c>
      <c r="N108" s="87"/>
      <c r="O108" s="35"/>
      <c r="P108" s="87"/>
      <c r="Q108" s="35">
        <v>8000</v>
      </c>
      <c r="R108" s="87"/>
      <c r="S108" s="35"/>
      <c r="T108" s="148"/>
      <c r="U108" s="35">
        <v>8000</v>
      </c>
      <c r="V108" s="32" t="s">
        <v>282</v>
      </c>
      <c r="W108" s="36"/>
      <c r="X108" s="148"/>
      <c r="Y108" s="35">
        <v>8000</v>
      </c>
      <c r="Z108" s="148"/>
      <c r="AA108" s="36"/>
      <c r="AB108" s="148"/>
      <c r="AC108" s="35">
        <v>12850</v>
      </c>
      <c r="AD108" s="148"/>
      <c r="AE108" s="36"/>
      <c r="AF108" s="148"/>
      <c r="AG108" s="35">
        <v>8000</v>
      </c>
      <c r="AH108" s="32" t="s">
        <v>261</v>
      </c>
      <c r="AI108" s="36"/>
      <c r="AJ108" s="148"/>
      <c r="AK108" s="57">
        <v>8000</v>
      </c>
      <c r="AL108" s="148"/>
      <c r="AM108" s="36"/>
      <c r="AN108" s="87"/>
      <c r="AO108" s="35">
        <v>10000</v>
      </c>
      <c r="AP108" s="87"/>
      <c r="AQ108" s="35"/>
      <c r="AR108" s="87"/>
      <c r="AS108" s="35">
        <v>8000</v>
      </c>
      <c r="AT108" s="87"/>
      <c r="AU108" s="35"/>
      <c r="AV108" s="87"/>
      <c r="AW108" s="35">
        <v>8000</v>
      </c>
      <c r="AX108" s="87"/>
      <c r="AY108" s="35"/>
      <c r="AZ108" s="87"/>
      <c r="BA108" s="35">
        <v>8000</v>
      </c>
      <c r="BB108" s="87"/>
      <c r="BC108" s="36"/>
      <c r="BD108" s="87"/>
      <c r="BE108" s="35">
        <v>8000</v>
      </c>
      <c r="BF108" s="87"/>
      <c r="BG108" s="35"/>
      <c r="BH108" s="87"/>
      <c r="BI108" s="35">
        <v>10000</v>
      </c>
      <c r="BJ108" s="148"/>
      <c r="BK108" s="36"/>
      <c r="BL108" s="87"/>
      <c r="BM108" s="35">
        <v>8000</v>
      </c>
      <c r="BN108" s="148"/>
      <c r="BO108" s="36"/>
      <c r="BP108" s="148"/>
      <c r="BQ108" s="57">
        <v>8000</v>
      </c>
      <c r="BR108" s="148"/>
      <c r="BS108" s="36"/>
      <c r="BT108" s="148"/>
      <c r="BU108" s="148"/>
      <c r="BV108" s="148"/>
      <c r="BW108" s="148"/>
      <c r="BX108" s="148"/>
      <c r="BY108" s="148"/>
      <c r="BZ108" s="148"/>
      <c r="CA108" s="148"/>
      <c r="CB108" s="148"/>
      <c r="CC108" s="148"/>
      <c r="CD108" s="148"/>
      <c r="CE108" s="148"/>
      <c r="CF108" s="148"/>
      <c r="CG108" s="148"/>
      <c r="CH108" s="148"/>
      <c r="CI108" s="148"/>
      <c r="CJ108" s="148"/>
      <c r="CK108" s="148"/>
      <c r="CL108" s="148"/>
      <c r="CM108" s="148"/>
      <c r="CN108" s="148"/>
      <c r="CO108" s="148"/>
      <c r="CP108" s="148"/>
      <c r="CQ108" s="148"/>
      <c r="CR108" s="36"/>
      <c r="CS108" s="148"/>
      <c r="CT108" s="36"/>
      <c r="CU108" s="36"/>
      <c r="CV108" s="148"/>
      <c r="CW108" s="148"/>
      <c r="CX108" s="36"/>
      <c r="CY108" s="36"/>
      <c r="CZ108" s="116"/>
      <c r="DA108" s="116"/>
    </row>
    <row r="109" spans="1:105" s="123" customFormat="1" x14ac:dyDescent="0.25">
      <c r="A109" s="208"/>
      <c r="B109" s="21" t="s">
        <v>233</v>
      </c>
      <c r="C109" s="38">
        <v>50</v>
      </c>
      <c r="D109" s="34"/>
      <c r="E109" s="35">
        <v>25</v>
      </c>
      <c r="F109" s="148"/>
      <c r="G109" s="36"/>
      <c r="H109" s="148"/>
      <c r="I109" s="35"/>
      <c r="J109" s="148"/>
      <c r="K109" s="36"/>
      <c r="L109" s="87"/>
      <c r="M109" s="35"/>
      <c r="N109" s="87"/>
      <c r="O109" s="35"/>
      <c r="P109" s="87"/>
      <c r="Q109" s="35"/>
      <c r="R109" s="87"/>
      <c r="S109" s="35"/>
      <c r="T109" s="148"/>
      <c r="U109" s="35"/>
      <c r="V109" s="148"/>
      <c r="W109" s="36"/>
      <c r="X109" s="148"/>
      <c r="Y109" s="35"/>
      <c r="Z109" s="148"/>
      <c r="AA109" s="36"/>
      <c r="AB109" s="148"/>
      <c r="AC109" s="35">
        <v>25</v>
      </c>
      <c r="AD109" s="148"/>
      <c r="AE109" s="36"/>
      <c r="AF109" s="148"/>
      <c r="AG109" s="35"/>
      <c r="AH109" s="148"/>
      <c r="AI109" s="36"/>
      <c r="AJ109" s="148"/>
      <c r="AK109" s="57"/>
      <c r="AL109" s="148"/>
      <c r="AM109" s="36"/>
      <c r="AN109" s="87"/>
      <c r="AO109" s="35"/>
      <c r="AP109" s="87"/>
      <c r="AQ109" s="35"/>
      <c r="AR109" s="87"/>
      <c r="AS109" s="35"/>
      <c r="AT109" s="87"/>
      <c r="AU109" s="35"/>
      <c r="AV109" s="87"/>
      <c r="AW109" s="35"/>
      <c r="AX109" s="87"/>
      <c r="AY109" s="35"/>
      <c r="AZ109" s="87"/>
      <c r="BA109" s="35"/>
      <c r="BB109" s="87"/>
      <c r="BC109" s="36"/>
      <c r="BD109" s="87"/>
      <c r="BE109" s="35"/>
      <c r="BF109" s="87"/>
      <c r="BG109" s="35"/>
      <c r="BH109" s="87"/>
      <c r="BI109" s="35"/>
      <c r="BJ109" s="148"/>
      <c r="BK109" s="36"/>
      <c r="BL109" s="87"/>
      <c r="BM109" s="35"/>
      <c r="BN109" s="148"/>
      <c r="BO109" s="36"/>
      <c r="BP109" s="148"/>
      <c r="BQ109" s="57"/>
      <c r="BR109" s="148"/>
      <c r="BS109" s="36"/>
      <c r="BT109" s="148"/>
      <c r="BU109" s="148"/>
      <c r="BV109" s="148"/>
      <c r="BW109" s="148"/>
      <c r="BX109" s="148"/>
      <c r="BY109" s="148"/>
      <c r="BZ109" s="148"/>
      <c r="CA109" s="148"/>
      <c r="CB109" s="148"/>
      <c r="CC109" s="148"/>
      <c r="CD109" s="148"/>
      <c r="CE109" s="148"/>
      <c r="CF109" s="148"/>
      <c r="CG109" s="148"/>
      <c r="CH109" s="148"/>
      <c r="CI109" s="148"/>
      <c r="CJ109" s="148"/>
      <c r="CK109" s="148"/>
      <c r="CL109" s="148"/>
      <c r="CM109" s="148"/>
      <c r="CN109" s="148"/>
      <c r="CO109" s="148"/>
      <c r="CP109" s="148"/>
      <c r="CQ109" s="148"/>
      <c r="CR109" s="36"/>
      <c r="CS109" s="148"/>
      <c r="CT109" s="36"/>
      <c r="CU109" s="148"/>
      <c r="CV109" s="148"/>
      <c r="CW109" s="148"/>
      <c r="CX109" s="36"/>
      <c r="CY109" s="148"/>
      <c r="CZ109" s="116"/>
      <c r="DA109" s="116"/>
    </row>
    <row r="110" spans="1:105" s="123" customFormat="1" x14ac:dyDescent="0.25">
      <c r="A110" s="208"/>
      <c r="B110" s="21" t="s">
        <v>234</v>
      </c>
      <c r="C110" s="38">
        <v>100</v>
      </c>
      <c r="D110" s="34"/>
      <c r="E110" s="35">
        <v>20</v>
      </c>
      <c r="F110" s="148"/>
      <c r="G110" s="36"/>
      <c r="H110" s="148"/>
      <c r="I110" s="35">
        <v>10</v>
      </c>
      <c r="J110" s="148"/>
      <c r="K110" s="36"/>
      <c r="L110" s="87"/>
      <c r="M110" s="35"/>
      <c r="N110" s="87"/>
      <c r="O110" s="35"/>
      <c r="P110" s="87"/>
      <c r="Q110" s="35"/>
      <c r="R110" s="87"/>
      <c r="S110" s="35"/>
      <c r="T110" s="148"/>
      <c r="U110" s="35"/>
      <c r="V110" s="148"/>
      <c r="W110" s="36"/>
      <c r="X110" s="148"/>
      <c r="Y110" s="35">
        <v>10</v>
      </c>
      <c r="Z110" s="148"/>
      <c r="AA110" s="36"/>
      <c r="AB110" s="148"/>
      <c r="AC110" s="35">
        <v>20</v>
      </c>
      <c r="AD110" s="148"/>
      <c r="AE110" s="36"/>
      <c r="AF110" s="148"/>
      <c r="AG110" s="35"/>
      <c r="AH110" s="148"/>
      <c r="AI110" s="36"/>
      <c r="AJ110" s="148"/>
      <c r="AK110" s="57"/>
      <c r="AL110" s="148"/>
      <c r="AM110" s="36"/>
      <c r="AN110" s="87"/>
      <c r="AO110" s="35">
        <v>10</v>
      </c>
      <c r="AP110" s="87"/>
      <c r="AQ110" s="35"/>
      <c r="AR110" s="87"/>
      <c r="AS110" s="35"/>
      <c r="AT110" s="87"/>
      <c r="AU110" s="35"/>
      <c r="AV110" s="87"/>
      <c r="AW110" s="35"/>
      <c r="AX110" s="87"/>
      <c r="AY110" s="35"/>
      <c r="AZ110" s="87"/>
      <c r="BA110" s="35">
        <v>10</v>
      </c>
      <c r="BB110" s="87"/>
      <c r="BC110" s="36"/>
      <c r="BD110" s="87"/>
      <c r="BE110" s="35"/>
      <c r="BF110" s="87"/>
      <c r="BG110" s="35"/>
      <c r="BH110" s="87"/>
      <c r="BI110" s="35">
        <v>10</v>
      </c>
      <c r="BJ110" s="148"/>
      <c r="BK110" s="36"/>
      <c r="BL110" s="87"/>
      <c r="BM110" s="35"/>
      <c r="BN110" s="148"/>
      <c r="BO110" s="36"/>
      <c r="BP110" s="148"/>
      <c r="BQ110" s="57">
        <v>10</v>
      </c>
      <c r="BR110" s="148"/>
      <c r="BS110" s="36"/>
      <c r="BT110" s="148"/>
      <c r="BU110" s="148"/>
      <c r="BV110" s="148"/>
      <c r="BW110" s="148"/>
      <c r="BX110" s="148"/>
      <c r="BY110" s="148"/>
      <c r="BZ110" s="148"/>
      <c r="CA110" s="148"/>
      <c r="CB110" s="148"/>
      <c r="CC110" s="148"/>
      <c r="CD110" s="148"/>
      <c r="CE110" s="148"/>
      <c r="CF110" s="148"/>
      <c r="CG110" s="148"/>
      <c r="CH110" s="148"/>
      <c r="CI110" s="148"/>
      <c r="CJ110" s="148"/>
      <c r="CK110" s="148"/>
      <c r="CL110" s="148"/>
      <c r="CM110" s="148"/>
      <c r="CN110" s="148"/>
      <c r="CO110" s="148"/>
      <c r="CP110" s="148"/>
      <c r="CQ110" s="148"/>
      <c r="CR110" s="36"/>
      <c r="CS110" s="148"/>
      <c r="CT110" s="36"/>
      <c r="CU110" s="148"/>
      <c r="CV110" s="148"/>
      <c r="CW110" s="148"/>
      <c r="CX110" s="36"/>
      <c r="CY110" s="148"/>
      <c r="CZ110" s="116"/>
      <c r="DA110" s="116"/>
    </row>
    <row r="111" spans="1:105" s="123" customFormat="1" x14ac:dyDescent="0.25">
      <c r="A111" s="208"/>
      <c r="B111" s="21" t="s">
        <v>235</v>
      </c>
      <c r="C111" s="38">
        <v>50</v>
      </c>
      <c r="D111" s="34"/>
      <c r="E111" s="35">
        <v>25</v>
      </c>
      <c r="F111" s="148"/>
      <c r="G111" s="36"/>
      <c r="H111" s="148"/>
      <c r="I111" s="35"/>
      <c r="J111" s="148"/>
      <c r="K111" s="36"/>
      <c r="L111" s="87"/>
      <c r="M111" s="35"/>
      <c r="N111" s="87"/>
      <c r="O111" s="35"/>
      <c r="P111" s="87"/>
      <c r="Q111" s="35"/>
      <c r="R111" s="87"/>
      <c r="S111" s="35"/>
      <c r="T111" s="148"/>
      <c r="U111" s="35"/>
      <c r="V111" s="148"/>
      <c r="W111" s="36"/>
      <c r="X111" s="148"/>
      <c r="Y111" s="35"/>
      <c r="Z111" s="148"/>
      <c r="AA111" s="36"/>
      <c r="AB111" s="148"/>
      <c r="AC111" s="35">
        <v>25</v>
      </c>
      <c r="AD111" s="148"/>
      <c r="AE111" s="36"/>
      <c r="AF111" s="148"/>
      <c r="AG111" s="35"/>
      <c r="AH111" s="148"/>
      <c r="AI111" s="36"/>
      <c r="AJ111" s="148"/>
      <c r="AK111" s="57"/>
      <c r="AL111" s="148"/>
      <c r="AM111" s="36"/>
      <c r="AN111" s="87"/>
      <c r="AO111" s="35"/>
      <c r="AP111" s="87"/>
      <c r="AQ111" s="35"/>
      <c r="AR111" s="87"/>
      <c r="AS111" s="35"/>
      <c r="AT111" s="87"/>
      <c r="AU111" s="35"/>
      <c r="AV111" s="87"/>
      <c r="AW111" s="35"/>
      <c r="AX111" s="87"/>
      <c r="AY111" s="35"/>
      <c r="AZ111" s="87"/>
      <c r="BA111" s="35"/>
      <c r="BB111" s="87"/>
      <c r="BC111" s="36"/>
      <c r="BD111" s="87"/>
      <c r="BE111" s="35"/>
      <c r="BF111" s="87"/>
      <c r="BG111" s="35"/>
      <c r="BH111" s="87"/>
      <c r="BI111" s="35"/>
      <c r="BJ111" s="148"/>
      <c r="BK111" s="36"/>
      <c r="BL111" s="87"/>
      <c r="BM111" s="35"/>
      <c r="BN111" s="148"/>
      <c r="BO111" s="36"/>
      <c r="BP111" s="148"/>
      <c r="BQ111" s="57"/>
      <c r="BR111" s="148"/>
      <c r="BS111" s="36"/>
      <c r="BT111" s="148"/>
      <c r="BU111" s="148"/>
      <c r="BV111" s="148"/>
      <c r="BW111" s="148"/>
      <c r="BX111" s="148"/>
      <c r="BY111" s="148"/>
      <c r="BZ111" s="148"/>
      <c r="CA111" s="148"/>
      <c r="CB111" s="148"/>
      <c r="CC111" s="148"/>
      <c r="CD111" s="148"/>
      <c r="CE111" s="148"/>
      <c r="CF111" s="148"/>
      <c r="CG111" s="148"/>
      <c r="CH111" s="148"/>
      <c r="CI111" s="148"/>
      <c r="CJ111" s="148"/>
      <c r="CK111" s="148"/>
      <c r="CL111" s="148"/>
      <c r="CM111" s="148"/>
      <c r="CN111" s="148"/>
      <c r="CO111" s="148"/>
      <c r="CP111" s="148"/>
      <c r="CQ111" s="148"/>
      <c r="CR111" s="36"/>
      <c r="CS111" s="148"/>
      <c r="CT111" s="36"/>
      <c r="CU111" s="148"/>
      <c r="CV111" s="148"/>
      <c r="CW111" s="148"/>
      <c r="CX111" s="36"/>
      <c r="CY111" s="148"/>
      <c r="CZ111" s="116"/>
      <c r="DA111" s="116"/>
    </row>
    <row r="112" spans="1:105" s="123" customFormat="1" x14ac:dyDescent="0.25">
      <c r="A112" s="208"/>
      <c r="B112" s="21" t="s">
        <v>5</v>
      </c>
      <c r="C112" s="38">
        <v>295</v>
      </c>
      <c r="D112" s="34"/>
      <c r="E112" s="35">
        <v>30</v>
      </c>
      <c r="F112" s="148"/>
      <c r="G112" s="36"/>
      <c r="H112" s="148"/>
      <c r="I112" s="35">
        <v>15</v>
      </c>
      <c r="J112" s="148"/>
      <c r="K112" s="36"/>
      <c r="L112" s="87"/>
      <c r="M112" s="35">
        <v>15</v>
      </c>
      <c r="N112" s="87"/>
      <c r="O112" s="35"/>
      <c r="P112" s="87"/>
      <c r="Q112" s="35">
        <v>15</v>
      </c>
      <c r="R112" s="87"/>
      <c r="S112" s="35"/>
      <c r="T112" s="148"/>
      <c r="U112" s="35">
        <v>15</v>
      </c>
      <c r="V112" s="32" t="s">
        <v>282</v>
      </c>
      <c r="W112" s="36"/>
      <c r="X112" s="148"/>
      <c r="Y112" s="35">
        <v>15</v>
      </c>
      <c r="Z112" s="148"/>
      <c r="AA112" s="36"/>
      <c r="AB112" s="148"/>
      <c r="AC112" s="35">
        <v>20</v>
      </c>
      <c r="AD112" s="166"/>
      <c r="AE112" s="57"/>
      <c r="AF112" s="166"/>
      <c r="AG112" s="35">
        <v>15</v>
      </c>
      <c r="AH112" s="32" t="s">
        <v>261</v>
      </c>
      <c r="AI112" s="57"/>
      <c r="AJ112" s="166"/>
      <c r="AK112" s="57">
        <v>15</v>
      </c>
      <c r="AL112" s="148"/>
      <c r="AM112" s="36"/>
      <c r="AN112" s="87"/>
      <c r="AO112" s="35">
        <v>25</v>
      </c>
      <c r="AP112" s="87"/>
      <c r="AQ112" s="35"/>
      <c r="AR112" s="87"/>
      <c r="AS112" s="35">
        <v>15</v>
      </c>
      <c r="AT112" s="87"/>
      <c r="AU112" s="35"/>
      <c r="AV112" s="87"/>
      <c r="AW112" s="35">
        <v>15</v>
      </c>
      <c r="AX112" s="87"/>
      <c r="AY112" s="35"/>
      <c r="AZ112" s="87"/>
      <c r="BA112" s="35">
        <v>15</v>
      </c>
      <c r="BB112" s="87"/>
      <c r="BC112" s="36"/>
      <c r="BD112" s="87"/>
      <c r="BE112" s="35">
        <v>15</v>
      </c>
      <c r="BF112" s="87"/>
      <c r="BG112" s="35"/>
      <c r="BH112" s="87"/>
      <c r="BI112" s="35">
        <v>25</v>
      </c>
      <c r="BJ112" s="148"/>
      <c r="BK112" s="36"/>
      <c r="BL112" s="87"/>
      <c r="BM112" s="35">
        <v>15</v>
      </c>
      <c r="BN112" s="148"/>
      <c r="BO112" s="36"/>
      <c r="BP112" s="148"/>
      <c r="BQ112" s="57">
        <v>15</v>
      </c>
      <c r="BR112" s="148"/>
      <c r="BS112" s="36"/>
      <c r="BT112" s="148"/>
      <c r="BU112" s="148"/>
      <c r="BV112" s="148"/>
      <c r="BW112" s="148"/>
      <c r="BX112" s="148"/>
      <c r="BY112" s="148"/>
      <c r="BZ112" s="148"/>
      <c r="CA112" s="148"/>
      <c r="CB112" s="148"/>
      <c r="CC112" s="148"/>
      <c r="CD112" s="148"/>
      <c r="CE112" s="148"/>
      <c r="CF112" s="148"/>
      <c r="CG112" s="148"/>
      <c r="CH112" s="148"/>
      <c r="CI112" s="148"/>
      <c r="CJ112" s="148"/>
      <c r="CK112" s="148"/>
      <c r="CL112" s="148"/>
      <c r="CM112" s="148"/>
      <c r="CN112" s="148"/>
      <c r="CO112" s="148"/>
      <c r="CP112" s="148"/>
      <c r="CQ112" s="148"/>
      <c r="CR112" s="36"/>
      <c r="CS112" s="148"/>
      <c r="CT112" s="36"/>
      <c r="CU112" s="148"/>
      <c r="CV112" s="148"/>
      <c r="CW112" s="148"/>
      <c r="CX112" s="36"/>
      <c r="CY112" s="148"/>
      <c r="CZ112" s="116"/>
      <c r="DA112" s="116"/>
    </row>
    <row r="113" spans="1:105" s="123" customFormat="1" x14ac:dyDescent="0.25">
      <c r="A113" s="208"/>
      <c r="B113" s="21" t="s">
        <v>236</v>
      </c>
      <c r="C113" s="38">
        <v>200</v>
      </c>
      <c r="D113" s="34"/>
      <c r="E113" s="35">
        <v>15</v>
      </c>
      <c r="F113" s="148"/>
      <c r="G113" s="36"/>
      <c r="H113" s="148"/>
      <c r="I113" s="35">
        <v>15</v>
      </c>
      <c r="J113" s="148"/>
      <c r="K113" s="36"/>
      <c r="L113" s="87"/>
      <c r="M113" s="35">
        <v>10</v>
      </c>
      <c r="N113" s="87"/>
      <c r="O113" s="35"/>
      <c r="P113" s="87"/>
      <c r="Q113" s="35">
        <v>10</v>
      </c>
      <c r="R113" s="87"/>
      <c r="S113" s="35"/>
      <c r="T113" s="148"/>
      <c r="U113" s="35">
        <v>10</v>
      </c>
      <c r="V113" s="32" t="s">
        <v>282</v>
      </c>
      <c r="W113" s="148"/>
      <c r="X113" s="148"/>
      <c r="Y113" s="35">
        <v>10</v>
      </c>
      <c r="Z113" s="148"/>
      <c r="AA113" s="36"/>
      <c r="AB113" s="148"/>
      <c r="AC113" s="57">
        <v>15</v>
      </c>
      <c r="AD113" s="166"/>
      <c r="AE113" s="57"/>
      <c r="AF113" s="166"/>
      <c r="AG113" s="57">
        <v>15</v>
      </c>
      <c r="AH113" s="166"/>
      <c r="AI113" s="166"/>
      <c r="AJ113" s="166"/>
      <c r="AK113" s="57">
        <v>15</v>
      </c>
      <c r="AL113" s="148"/>
      <c r="AM113" s="148"/>
      <c r="AN113" s="87"/>
      <c r="AO113" s="35">
        <v>15</v>
      </c>
      <c r="AP113" s="87"/>
      <c r="AQ113" s="35"/>
      <c r="AR113" s="87"/>
      <c r="AS113" s="35">
        <v>10</v>
      </c>
      <c r="AT113" s="87"/>
      <c r="AU113" s="35"/>
      <c r="AV113" s="87"/>
      <c r="AW113" s="35">
        <v>10</v>
      </c>
      <c r="AX113" s="87"/>
      <c r="AY113" s="35"/>
      <c r="AZ113" s="87"/>
      <c r="BA113" s="35">
        <v>10</v>
      </c>
      <c r="BB113" s="87"/>
      <c r="BC113" s="36"/>
      <c r="BD113" s="87"/>
      <c r="BE113" s="35">
        <v>10</v>
      </c>
      <c r="BF113" s="87"/>
      <c r="BG113" s="87"/>
      <c r="BH113" s="87"/>
      <c r="BI113" s="35">
        <v>10</v>
      </c>
      <c r="BJ113" s="148"/>
      <c r="BK113" s="36"/>
      <c r="BL113" s="87"/>
      <c r="BM113" s="35">
        <v>10</v>
      </c>
      <c r="BN113" s="148"/>
      <c r="BO113" s="36"/>
      <c r="BP113" s="148"/>
      <c r="BQ113" s="57">
        <v>10</v>
      </c>
      <c r="BR113" s="148"/>
      <c r="BS113" s="148"/>
      <c r="BT113" s="148"/>
      <c r="BU113" s="148"/>
      <c r="BV113" s="148"/>
      <c r="BW113" s="148"/>
      <c r="BX113" s="148"/>
      <c r="BY113" s="148"/>
      <c r="BZ113" s="148"/>
      <c r="CA113" s="148"/>
      <c r="CB113" s="148"/>
      <c r="CC113" s="148"/>
      <c r="CD113" s="148"/>
      <c r="CE113" s="148"/>
      <c r="CF113" s="148"/>
      <c r="CG113" s="148"/>
      <c r="CH113" s="148"/>
      <c r="CI113" s="148"/>
      <c r="CJ113" s="148"/>
      <c r="CK113" s="148"/>
      <c r="CL113" s="148"/>
      <c r="CM113" s="148"/>
      <c r="CN113" s="148"/>
      <c r="CO113" s="148"/>
      <c r="CP113" s="148"/>
      <c r="CQ113" s="148"/>
      <c r="CR113" s="36"/>
      <c r="CS113" s="148"/>
      <c r="CT113" s="36"/>
      <c r="CU113" s="148"/>
      <c r="CV113" s="148"/>
      <c r="CW113" s="148"/>
      <c r="CX113" s="36"/>
      <c r="CY113" s="148"/>
      <c r="CZ113" s="116"/>
      <c r="DA113" s="116"/>
    </row>
    <row r="114" spans="1:105" s="165" customFormat="1" ht="30" x14ac:dyDescent="0.25">
      <c r="A114" s="162" t="s">
        <v>237</v>
      </c>
      <c r="B114" s="143" t="s">
        <v>238</v>
      </c>
      <c r="C114" s="41" t="s">
        <v>239</v>
      </c>
      <c r="D114" s="34"/>
      <c r="E114" s="176">
        <v>7500</v>
      </c>
      <c r="F114" s="163"/>
      <c r="G114" s="163"/>
      <c r="H114" s="163"/>
      <c r="I114" s="176">
        <v>3000</v>
      </c>
      <c r="J114" s="163"/>
      <c r="K114" s="163"/>
      <c r="L114" s="195"/>
      <c r="M114" s="176">
        <v>3000</v>
      </c>
      <c r="N114" s="195"/>
      <c r="O114" s="195"/>
      <c r="P114" s="195"/>
      <c r="Q114" s="176">
        <v>3000</v>
      </c>
      <c r="R114" s="195"/>
      <c r="S114" s="195"/>
      <c r="T114" s="163"/>
      <c r="U114" s="176">
        <v>3000</v>
      </c>
      <c r="V114" s="32" t="s">
        <v>282</v>
      </c>
      <c r="W114" s="163"/>
      <c r="X114" s="163"/>
      <c r="Y114" s="176">
        <v>3000</v>
      </c>
      <c r="Z114" s="163"/>
      <c r="AA114" s="163"/>
      <c r="AB114" s="163"/>
      <c r="AC114" s="176">
        <v>7500</v>
      </c>
      <c r="AD114" s="163"/>
      <c r="AE114" s="163"/>
      <c r="AF114" s="163"/>
      <c r="AG114" s="205">
        <v>3000</v>
      </c>
      <c r="AH114" s="206"/>
      <c r="AI114" s="206"/>
      <c r="AJ114" s="206"/>
      <c r="AK114" s="205">
        <v>3000</v>
      </c>
      <c r="AL114" s="206"/>
      <c r="AM114" s="206"/>
      <c r="AN114" s="195"/>
      <c r="AO114" s="176">
        <v>3000</v>
      </c>
      <c r="AP114" s="195"/>
      <c r="AQ114" s="195"/>
      <c r="AR114" s="195"/>
      <c r="AS114" s="176">
        <v>3000</v>
      </c>
      <c r="AT114" s="195"/>
      <c r="AU114" s="195"/>
      <c r="AV114" s="195"/>
      <c r="AW114" s="176">
        <v>3000</v>
      </c>
      <c r="AX114" s="195"/>
      <c r="AY114" s="195"/>
      <c r="AZ114" s="195"/>
      <c r="BA114" s="176">
        <v>3000</v>
      </c>
      <c r="BB114" s="206"/>
      <c r="BC114" s="206"/>
      <c r="BD114" s="206"/>
      <c r="BE114" s="176">
        <v>3000</v>
      </c>
      <c r="BF114" s="206"/>
      <c r="BG114" s="206"/>
      <c r="BH114" s="206"/>
      <c r="BI114" s="176">
        <v>3000</v>
      </c>
      <c r="BJ114" s="195"/>
      <c r="BK114" s="195"/>
      <c r="BL114" s="195"/>
      <c r="BM114" s="176">
        <v>3000</v>
      </c>
      <c r="BN114" s="195"/>
      <c r="BO114" s="195"/>
      <c r="BP114" s="195"/>
      <c r="BQ114" s="176">
        <v>3000</v>
      </c>
      <c r="BR114" s="206"/>
      <c r="BS114" s="206"/>
      <c r="BT114" s="163"/>
      <c r="BU114" s="163"/>
      <c r="BV114" s="163"/>
      <c r="BW114" s="163"/>
      <c r="BX114" s="163"/>
      <c r="BY114" s="163"/>
      <c r="BZ114" s="163"/>
      <c r="CA114" s="163"/>
      <c r="CB114" s="163"/>
      <c r="CC114" s="163"/>
      <c r="CD114" s="163"/>
      <c r="CE114" s="163"/>
      <c r="CF114" s="163"/>
      <c r="CG114" s="163"/>
      <c r="CH114" s="163"/>
      <c r="CI114" s="163"/>
      <c r="CJ114" s="163"/>
      <c r="CK114" s="163"/>
      <c r="CL114" s="163"/>
      <c r="CM114" s="163"/>
      <c r="CN114" s="163"/>
      <c r="CO114" s="163"/>
      <c r="CP114" s="163"/>
      <c r="CQ114" s="163"/>
      <c r="CR114" s="163"/>
      <c r="CS114" s="163"/>
      <c r="CT114" s="163"/>
      <c r="CU114" s="163"/>
      <c r="CV114" s="163"/>
      <c r="CW114" s="163"/>
      <c r="CX114" s="163"/>
      <c r="CY114" s="163"/>
      <c r="CZ114" s="164"/>
      <c r="DA114" s="164"/>
    </row>
    <row r="115" spans="1:105" s="123" customFormat="1" x14ac:dyDescent="0.25">
      <c r="A115" s="208" t="s">
        <v>240</v>
      </c>
      <c r="B115" s="21" t="s">
        <v>241</v>
      </c>
      <c r="C115" s="38" t="s">
        <v>254</v>
      </c>
      <c r="D115" s="34"/>
      <c r="E115" s="155">
        <v>600</v>
      </c>
      <c r="F115" s="148"/>
      <c r="G115" s="148"/>
      <c r="H115" s="148"/>
      <c r="I115" s="155">
        <v>420</v>
      </c>
      <c r="J115" s="148"/>
      <c r="K115" s="148"/>
      <c r="L115" s="87"/>
      <c r="M115" s="155">
        <v>390</v>
      </c>
      <c r="N115" s="87"/>
      <c r="O115" s="87"/>
      <c r="P115" s="87"/>
      <c r="Q115" s="155">
        <v>390</v>
      </c>
      <c r="R115" s="87"/>
      <c r="S115" s="87"/>
      <c r="T115" s="148"/>
      <c r="U115" s="155">
        <v>390</v>
      </c>
      <c r="V115" s="32" t="s">
        <v>282</v>
      </c>
      <c r="W115" s="148"/>
      <c r="X115" s="148"/>
      <c r="Y115" s="155">
        <v>390</v>
      </c>
      <c r="Z115" s="148"/>
      <c r="AA115" s="148"/>
      <c r="AB115" s="148"/>
      <c r="AC115" s="155">
        <v>600</v>
      </c>
      <c r="AD115" s="148"/>
      <c r="AE115" s="148"/>
      <c r="AF115" s="148"/>
      <c r="AG115" s="155">
        <v>420</v>
      </c>
      <c r="AH115" s="32" t="s">
        <v>261</v>
      </c>
      <c r="AI115" s="148"/>
      <c r="AJ115" s="87"/>
      <c r="AK115" s="155">
        <v>420</v>
      </c>
      <c r="AL115" s="87"/>
      <c r="AM115" s="148"/>
      <c r="AN115" s="87"/>
      <c r="AO115" s="155">
        <v>510</v>
      </c>
      <c r="AP115" s="87"/>
      <c r="AQ115" s="87"/>
      <c r="AR115" s="87"/>
      <c r="AS115" s="155">
        <v>420</v>
      </c>
      <c r="AT115" s="87"/>
      <c r="AU115" s="87"/>
      <c r="AV115" s="87"/>
      <c r="AW115" s="155">
        <v>420</v>
      </c>
      <c r="AX115" s="87"/>
      <c r="AY115" s="87"/>
      <c r="AZ115" s="87"/>
      <c r="BA115" s="155">
        <v>420</v>
      </c>
      <c r="BB115" s="87"/>
      <c r="BC115" s="87"/>
      <c r="BD115" s="87"/>
      <c r="BE115" s="155">
        <v>420</v>
      </c>
      <c r="BF115" s="87"/>
      <c r="BG115" s="87"/>
      <c r="BH115" s="87"/>
      <c r="BI115" s="155">
        <v>510</v>
      </c>
      <c r="BJ115" s="87"/>
      <c r="BK115" s="148"/>
      <c r="BL115" s="87"/>
      <c r="BM115" s="155">
        <v>390</v>
      </c>
      <c r="BN115" s="87"/>
      <c r="BO115" s="148"/>
      <c r="BP115" s="148"/>
      <c r="BQ115" s="161">
        <v>390</v>
      </c>
      <c r="BR115" s="148"/>
      <c r="BS115" s="148"/>
      <c r="BT115" s="148"/>
      <c r="BU115" s="148"/>
      <c r="BV115" s="148"/>
      <c r="BW115" s="148"/>
      <c r="BX115" s="148"/>
      <c r="BY115" s="148"/>
      <c r="BZ115" s="148"/>
      <c r="CA115" s="148"/>
      <c r="CB115" s="148"/>
      <c r="CC115" s="148"/>
      <c r="CD115" s="148"/>
      <c r="CE115" s="148"/>
      <c r="CF115" s="148"/>
      <c r="CG115" s="148"/>
      <c r="CH115" s="148"/>
      <c r="CI115" s="148"/>
      <c r="CJ115" s="148"/>
      <c r="CK115" s="148"/>
      <c r="CL115" s="148"/>
      <c r="CM115" s="148"/>
      <c r="CN115" s="148"/>
      <c r="CO115" s="148"/>
      <c r="CP115" s="148"/>
      <c r="CQ115" s="148"/>
      <c r="CR115" s="148"/>
      <c r="CS115" s="148"/>
      <c r="CT115" s="148"/>
      <c r="CU115" s="148"/>
      <c r="CV115" s="148"/>
      <c r="CW115" s="148"/>
      <c r="CX115" s="148"/>
      <c r="CY115" s="148"/>
      <c r="CZ115" s="116"/>
      <c r="DA115" s="116"/>
    </row>
    <row r="116" spans="1:105" s="123" customFormat="1" x14ac:dyDescent="0.25">
      <c r="A116" s="208"/>
      <c r="B116" s="143" t="s">
        <v>242</v>
      </c>
      <c r="C116" s="38" t="s">
        <v>243</v>
      </c>
      <c r="D116" s="34"/>
      <c r="E116" s="155">
        <v>10000</v>
      </c>
      <c r="F116" s="148"/>
      <c r="G116" s="148"/>
      <c r="H116" s="148"/>
      <c r="I116" s="155">
        <v>5000</v>
      </c>
      <c r="J116" s="148"/>
      <c r="K116" s="148"/>
      <c r="L116" s="87"/>
      <c r="M116" s="155">
        <v>5000</v>
      </c>
      <c r="N116" s="87"/>
      <c r="O116" s="87"/>
      <c r="P116" s="87"/>
      <c r="Q116" s="155">
        <v>5000</v>
      </c>
      <c r="R116" s="87"/>
      <c r="S116" s="87"/>
      <c r="T116" s="148"/>
      <c r="U116" s="155">
        <v>5000</v>
      </c>
      <c r="V116" s="32" t="s">
        <v>282</v>
      </c>
      <c r="W116" s="148"/>
      <c r="X116" s="148"/>
      <c r="Y116" s="155">
        <v>5000</v>
      </c>
      <c r="Z116" s="148"/>
      <c r="AA116" s="148"/>
      <c r="AB116" s="148"/>
      <c r="AC116" s="155">
        <v>10000</v>
      </c>
      <c r="AD116" s="148"/>
      <c r="AE116" s="148"/>
      <c r="AF116" s="148"/>
      <c r="AG116" s="155">
        <v>5000</v>
      </c>
      <c r="AH116" s="32" t="s">
        <v>261</v>
      </c>
      <c r="AI116" s="148"/>
      <c r="AJ116" s="87"/>
      <c r="AK116" s="155">
        <v>5000</v>
      </c>
      <c r="AL116" s="87"/>
      <c r="AM116" s="148"/>
      <c r="AN116" s="87"/>
      <c r="AO116" s="155">
        <v>8000</v>
      </c>
      <c r="AP116" s="87"/>
      <c r="AQ116" s="87"/>
      <c r="AR116" s="87"/>
      <c r="AS116" s="155">
        <v>5000</v>
      </c>
      <c r="AT116" s="87"/>
      <c r="AU116" s="87"/>
      <c r="AV116" s="87"/>
      <c r="AW116" s="155">
        <v>5000</v>
      </c>
      <c r="AX116" s="87"/>
      <c r="AY116" s="87"/>
      <c r="AZ116" s="87"/>
      <c r="BA116" s="155">
        <v>5000</v>
      </c>
      <c r="BB116" s="87"/>
      <c r="BC116" s="87"/>
      <c r="BD116" s="87"/>
      <c r="BE116" s="155">
        <v>5000</v>
      </c>
      <c r="BF116" s="87"/>
      <c r="BG116" s="87"/>
      <c r="BH116" s="87"/>
      <c r="BI116" s="155">
        <v>7000</v>
      </c>
      <c r="BJ116" s="87"/>
      <c r="BK116" s="148"/>
      <c r="BL116" s="87"/>
      <c r="BM116" s="155">
        <v>5000</v>
      </c>
      <c r="BN116" s="87"/>
      <c r="BO116" s="148"/>
      <c r="BP116" s="148"/>
      <c r="BQ116" s="161">
        <v>5000</v>
      </c>
      <c r="BR116" s="148"/>
      <c r="BS116" s="148"/>
      <c r="BT116" s="148"/>
      <c r="BU116" s="148"/>
      <c r="BV116" s="148"/>
      <c r="BW116" s="148"/>
      <c r="BX116" s="148"/>
      <c r="BY116" s="148"/>
      <c r="BZ116" s="148"/>
      <c r="CA116" s="148"/>
      <c r="CB116" s="148"/>
      <c r="CC116" s="148"/>
      <c r="CD116" s="148"/>
      <c r="CE116" s="148"/>
      <c r="CF116" s="148"/>
      <c r="CG116" s="148"/>
      <c r="CH116" s="148"/>
      <c r="CI116" s="148"/>
      <c r="CJ116" s="148"/>
      <c r="CK116" s="148"/>
      <c r="CL116" s="148"/>
      <c r="CM116" s="148"/>
      <c r="CN116" s="148"/>
      <c r="CO116" s="148"/>
      <c r="CP116" s="148"/>
      <c r="CQ116" s="148"/>
      <c r="CR116" s="148"/>
      <c r="CS116" s="148"/>
      <c r="CT116" s="148"/>
      <c r="CU116" s="148"/>
      <c r="CV116" s="148"/>
      <c r="CW116" s="148"/>
      <c r="CX116" s="148"/>
      <c r="CY116" s="148"/>
      <c r="CZ116" s="116"/>
      <c r="DA116" s="116"/>
    </row>
    <row r="117" spans="1:105" s="123" customFormat="1" x14ac:dyDescent="0.25">
      <c r="A117" s="147" t="s">
        <v>255</v>
      </c>
      <c r="B117" s="143" t="s">
        <v>256</v>
      </c>
      <c r="C117" s="38" t="s">
        <v>257</v>
      </c>
      <c r="D117" s="34"/>
      <c r="E117" s="75">
        <v>2000</v>
      </c>
      <c r="F117" s="116"/>
      <c r="G117" s="116"/>
      <c r="H117" s="116"/>
      <c r="I117" s="75">
        <v>500</v>
      </c>
      <c r="J117" s="75"/>
      <c r="K117" s="75"/>
      <c r="L117" s="75"/>
      <c r="M117" s="75">
        <v>500</v>
      </c>
      <c r="N117" s="75"/>
      <c r="O117" s="75"/>
      <c r="P117" s="116"/>
      <c r="Q117" s="75">
        <v>500</v>
      </c>
      <c r="R117" s="116"/>
      <c r="S117" s="116"/>
      <c r="T117" s="116"/>
      <c r="U117" s="75">
        <v>500</v>
      </c>
      <c r="V117" s="75"/>
      <c r="W117" s="75"/>
      <c r="X117" s="75"/>
      <c r="Y117" s="75">
        <v>500</v>
      </c>
      <c r="Z117" s="75"/>
      <c r="AA117" s="116"/>
      <c r="AB117" s="116"/>
      <c r="AC117" s="75">
        <v>2500</v>
      </c>
      <c r="AD117" s="116"/>
      <c r="AE117" s="116"/>
      <c r="AF117" s="116"/>
      <c r="AG117" s="75">
        <v>500</v>
      </c>
      <c r="AH117" s="32" t="s">
        <v>261</v>
      </c>
      <c r="AI117" s="116"/>
      <c r="AJ117" s="75"/>
      <c r="AK117" s="75">
        <v>500</v>
      </c>
      <c r="AL117" s="75"/>
      <c r="AM117" s="116"/>
      <c r="AN117" s="75"/>
      <c r="AO117" s="75">
        <v>500</v>
      </c>
      <c r="AP117" s="75"/>
      <c r="AQ117" s="75"/>
      <c r="AR117" s="75"/>
      <c r="AS117" s="75">
        <v>500</v>
      </c>
      <c r="AT117" s="75"/>
      <c r="AU117" s="75"/>
      <c r="AV117" s="75"/>
      <c r="AW117" s="75">
        <v>500</v>
      </c>
      <c r="AX117" s="75"/>
      <c r="AY117" s="75"/>
      <c r="AZ117" s="75"/>
      <c r="BA117" s="75">
        <v>500</v>
      </c>
      <c r="BB117" s="75"/>
      <c r="BC117" s="75"/>
      <c r="BD117" s="75"/>
      <c r="BE117" s="75">
        <v>500</v>
      </c>
      <c r="BF117" s="75"/>
      <c r="BG117" s="75"/>
      <c r="BH117" s="75"/>
      <c r="BI117" s="75">
        <v>700</v>
      </c>
      <c r="BJ117" s="75"/>
      <c r="BK117" s="116"/>
      <c r="BL117" s="75"/>
      <c r="BM117" s="75">
        <v>500</v>
      </c>
      <c r="BN117" s="75"/>
      <c r="BO117" s="116"/>
      <c r="BP117" s="116"/>
      <c r="BQ117" s="140">
        <v>500</v>
      </c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</row>
    <row r="118" spans="1:105" s="123" customFormat="1" ht="39" x14ac:dyDescent="0.25">
      <c r="A118" s="219" t="s">
        <v>262</v>
      </c>
      <c r="B118" s="158" t="s">
        <v>263</v>
      </c>
      <c r="C118" s="159">
        <v>100000</v>
      </c>
      <c r="D118" s="34"/>
      <c r="E118" s="161">
        <v>9000</v>
      </c>
      <c r="F118" s="140"/>
      <c r="G118" s="140"/>
      <c r="H118" s="140"/>
      <c r="I118" s="161">
        <v>5000</v>
      </c>
      <c r="J118" s="140"/>
      <c r="K118" s="140"/>
      <c r="L118" s="140"/>
      <c r="M118" s="161">
        <v>5000</v>
      </c>
      <c r="N118" s="140"/>
      <c r="O118" s="140"/>
      <c r="P118" s="140"/>
      <c r="Q118" s="155">
        <v>5000</v>
      </c>
      <c r="R118" s="140"/>
      <c r="S118" s="140"/>
      <c r="T118" s="140"/>
      <c r="U118" s="161">
        <v>5000</v>
      </c>
      <c r="V118" s="140"/>
      <c r="W118" s="140"/>
      <c r="X118" s="140"/>
      <c r="Y118" s="161">
        <v>5000</v>
      </c>
      <c r="Z118" s="140"/>
      <c r="AA118" s="140"/>
      <c r="AB118" s="140"/>
      <c r="AC118" s="161">
        <v>9000</v>
      </c>
      <c r="AD118" s="140"/>
      <c r="AE118" s="140"/>
      <c r="AF118" s="140"/>
      <c r="AG118" s="161">
        <v>5000</v>
      </c>
      <c r="AH118" s="75"/>
      <c r="AI118" s="75"/>
      <c r="AJ118" s="75"/>
      <c r="AK118" s="155">
        <v>5000</v>
      </c>
      <c r="AL118" s="75"/>
      <c r="AM118" s="140"/>
      <c r="AN118" s="140"/>
      <c r="AO118" s="140">
        <v>8000</v>
      </c>
      <c r="AP118" s="140"/>
      <c r="AQ118" s="140"/>
      <c r="AR118" s="140"/>
      <c r="AS118" s="161">
        <v>5000</v>
      </c>
      <c r="AT118" s="140"/>
      <c r="AU118" s="140"/>
      <c r="AV118" s="140"/>
      <c r="AW118" s="161">
        <v>5000</v>
      </c>
      <c r="AX118" s="140"/>
      <c r="AY118" s="140"/>
      <c r="AZ118" s="140"/>
      <c r="BA118" s="140">
        <v>6000</v>
      </c>
      <c r="BB118" s="140"/>
      <c r="BC118" s="140"/>
      <c r="BD118" s="140"/>
      <c r="BE118" s="75">
        <v>5000</v>
      </c>
      <c r="BF118" s="140"/>
      <c r="BG118" s="140"/>
      <c r="BH118" s="140"/>
      <c r="BI118" s="161">
        <v>8000</v>
      </c>
      <c r="BJ118" s="140"/>
      <c r="BK118" s="140"/>
      <c r="BL118" s="140"/>
      <c r="BM118" s="140">
        <v>5000</v>
      </c>
      <c r="BN118" s="140"/>
      <c r="BO118" s="140"/>
      <c r="BP118" s="140"/>
      <c r="BQ118" s="140">
        <v>5000</v>
      </c>
      <c r="BR118" s="140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</row>
    <row r="119" spans="1:105" s="123" customFormat="1" ht="26.25" x14ac:dyDescent="0.25">
      <c r="A119" s="219"/>
      <c r="B119" s="158" t="s">
        <v>264</v>
      </c>
      <c r="C119" s="159">
        <v>12000</v>
      </c>
      <c r="D119" s="34"/>
      <c r="E119" s="161">
        <v>4000</v>
      </c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61">
        <v>4000</v>
      </c>
      <c r="AD119" s="140"/>
      <c r="AE119" s="140"/>
      <c r="AF119" s="140"/>
      <c r="AG119" s="140"/>
      <c r="AH119" s="75"/>
      <c r="AI119" s="75"/>
      <c r="AJ119" s="75"/>
      <c r="AK119" s="75"/>
      <c r="AL119" s="75"/>
      <c r="AM119" s="140"/>
      <c r="AN119" s="140"/>
      <c r="AO119" s="140">
        <v>2000</v>
      </c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61">
        <v>2000</v>
      </c>
      <c r="BJ119" s="140"/>
      <c r="BK119" s="140"/>
      <c r="BL119" s="140"/>
      <c r="BM119" s="140"/>
      <c r="BN119" s="140"/>
      <c r="BO119" s="140"/>
      <c r="BP119" s="140"/>
      <c r="BQ119" s="140"/>
      <c r="BR119" s="140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</row>
    <row r="120" spans="1:105" s="123" customFormat="1" ht="3.75" customHeight="1" thickBot="1" x14ac:dyDescent="0.3">
      <c r="A120" s="170"/>
      <c r="B120" s="171"/>
      <c r="C120" s="173"/>
      <c r="D120" s="34"/>
      <c r="E120" s="174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75"/>
      <c r="AD120" s="117"/>
      <c r="AE120" s="117"/>
      <c r="AF120" s="117"/>
      <c r="AG120" s="160"/>
      <c r="AH120" s="86"/>
      <c r="AI120" s="86"/>
      <c r="AJ120" s="86"/>
      <c r="AK120" s="86"/>
      <c r="AL120" s="86"/>
      <c r="AM120" s="160"/>
      <c r="AN120" s="117"/>
      <c r="AO120" s="117"/>
      <c r="AP120" s="117"/>
      <c r="AQ120" s="117"/>
      <c r="AR120" s="117"/>
      <c r="AS120" s="117"/>
      <c r="AT120" s="117"/>
      <c r="AU120" s="117"/>
      <c r="AV120" s="117"/>
      <c r="AW120" s="117"/>
      <c r="AX120" s="117"/>
      <c r="AY120" s="117"/>
      <c r="AZ120" s="117"/>
      <c r="BA120" s="117"/>
      <c r="BB120" s="117"/>
      <c r="BC120" s="117"/>
      <c r="BD120" s="117"/>
      <c r="BE120" s="117"/>
      <c r="BF120" s="117"/>
      <c r="BG120" s="117"/>
      <c r="BH120" s="117"/>
      <c r="BI120" s="174"/>
      <c r="BJ120" s="117"/>
      <c r="BK120" s="117"/>
      <c r="BL120" s="117"/>
      <c r="BM120" s="117"/>
      <c r="BN120" s="117"/>
      <c r="BO120" s="117"/>
      <c r="BP120" s="117"/>
      <c r="BQ120" s="117"/>
      <c r="BR120" s="117"/>
      <c r="BS120" s="117"/>
      <c r="BT120" s="117"/>
      <c r="BU120" s="117"/>
      <c r="BV120" s="117"/>
      <c r="BW120" s="117"/>
      <c r="BX120" s="117"/>
      <c r="BY120" s="117"/>
      <c r="BZ120" s="117"/>
      <c r="CA120" s="117"/>
      <c r="CB120" s="117"/>
      <c r="CC120" s="117"/>
      <c r="CD120" s="117"/>
      <c r="CE120" s="117"/>
      <c r="CF120" s="117"/>
      <c r="CG120" s="117"/>
      <c r="CH120" s="117"/>
      <c r="CI120" s="117"/>
      <c r="CJ120" s="117"/>
      <c r="CK120" s="117"/>
      <c r="CL120" s="117"/>
      <c r="CM120" s="117"/>
      <c r="CN120" s="117"/>
      <c r="CO120" s="117"/>
      <c r="CP120" s="117"/>
      <c r="CQ120" s="117"/>
      <c r="CR120" s="117"/>
      <c r="CS120" s="117"/>
      <c r="CT120" s="117"/>
      <c r="CU120" s="117"/>
      <c r="CV120" s="117"/>
      <c r="CW120" s="117"/>
      <c r="CX120" s="117"/>
      <c r="CY120" s="117"/>
      <c r="CZ120" s="117"/>
      <c r="DA120" s="117"/>
    </row>
    <row r="121" spans="1:105" ht="26.25" x14ac:dyDescent="0.25">
      <c r="A121" s="216" t="s">
        <v>265</v>
      </c>
      <c r="B121" s="167" t="s">
        <v>266</v>
      </c>
      <c r="C121" s="172">
        <v>19000</v>
      </c>
      <c r="D121" s="34"/>
      <c r="E121" s="155">
        <v>1200</v>
      </c>
      <c r="F121" s="25"/>
      <c r="G121" s="25"/>
      <c r="H121" s="25"/>
      <c r="I121" s="155">
        <v>1100</v>
      </c>
      <c r="J121" s="25"/>
      <c r="K121" s="25"/>
      <c r="L121" s="25"/>
      <c r="M121" s="149">
        <v>1100</v>
      </c>
      <c r="N121" s="25"/>
      <c r="O121" s="25"/>
      <c r="P121" s="25"/>
      <c r="Q121" s="155">
        <v>1100</v>
      </c>
      <c r="R121" s="75"/>
      <c r="S121" s="75"/>
      <c r="T121" s="75"/>
      <c r="U121" s="155">
        <v>1100</v>
      </c>
      <c r="V121" s="75"/>
      <c r="W121" s="75"/>
      <c r="X121" s="75"/>
      <c r="Y121" s="155">
        <v>1100</v>
      </c>
      <c r="Z121" s="75"/>
      <c r="AA121" s="75"/>
      <c r="AB121" s="75"/>
      <c r="AC121" s="155">
        <v>1200</v>
      </c>
      <c r="AD121" s="75"/>
      <c r="AE121" s="75"/>
      <c r="AF121" s="75"/>
      <c r="AG121" s="155">
        <v>1100</v>
      </c>
      <c r="AH121" s="75"/>
      <c r="AI121" s="75"/>
      <c r="AJ121" s="75"/>
      <c r="AK121" s="155">
        <v>1100</v>
      </c>
      <c r="AL121" s="75"/>
      <c r="AM121" s="75"/>
      <c r="AN121" s="75"/>
      <c r="AO121" s="155">
        <v>1200</v>
      </c>
      <c r="AP121" s="75"/>
      <c r="AQ121" s="75"/>
      <c r="AR121" s="75"/>
      <c r="AS121" s="155">
        <v>1100</v>
      </c>
      <c r="AT121" s="75"/>
      <c r="AU121" s="75"/>
      <c r="AV121" s="75"/>
      <c r="AW121" s="155">
        <v>1100</v>
      </c>
      <c r="AX121" s="75"/>
      <c r="AY121" s="75"/>
      <c r="AZ121" s="75"/>
      <c r="BA121" s="155">
        <v>1100</v>
      </c>
      <c r="BB121" s="75"/>
      <c r="BC121" s="75"/>
      <c r="BD121" s="75"/>
      <c r="BE121" s="155">
        <v>1100</v>
      </c>
      <c r="BF121" s="75"/>
      <c r="BG121" s="75"/>
      <c r="BH121" s="75"/>
      <c r="BI121" s="155">
        <v>1100</v>
      </c>
      <c r="BJ121" s="75"/>
      <c r="BK121" s="75"/>
      <c r="BL121" s="75"/>
      <c r="BM121" s="155">
        <v>1100</v>
      </c>
      <c r="BN121" s="75"/>
      <c r="BO121" s="75"/>
      <c r="BP121" s="75"/>
      <c r="BQ121" s="155">
        <v>1100</v>
      </c>
      <c r="BR121" s="75"/>
      <c r="BS121" s="7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</row>
    <row r="122" spans="1:105" ht="26.25" x14ac:dyDescent="0.25">
      <c r="A122" s="217"/>
      <c r="B122" s="158" t="s">
        <v>267</v>
      </c>
      <c r="C122" s="172">
        <v>18000</v>
      </c>
      <c r="D122" s="34"/>
      <c r="E122" s="155">
        <v>1400</v>
      </c>
      <c r="F122" s="25"/>
      <c r="G122" s="25"/>
      <c r="H122" s="25"/>
      <c r="I122" s="155">
        <v>1000</v>
      </c>
      <c r="J122" s="25"/>
      <c r="K122" s="25"/>
      <c r="L122" s="25"/>
      <c r="M122" s="149">
        <v>1000</v>
      </c>
      <c r="N122" s="25"/>
      <c r="O122" s="25"/>
      <c r="P122" s="25"/>
      <c r="Q122" s="155">
        <v>1000</v>
      </c>
      <c r="R122" s="75"/>
      <c r="S122" s="75"/>
      <c r="T122" s="75"/>
      <c r="U122" s="155">
        <v>1000</v>
      </c>
      <c r="V122" s="75"/>
      <c r="W122" s="75"/>
      <c r="X122" s="75"/>
      <c r="Y122" s="155">
        <v>1000</v>
      </c>
      <c r="Z122" s="75"/>
      <c r="AA122" s="75"/>
      <c r="AB122" s="75"/>
      <c r="AC122" s="155">
        <v>1400</v>
      </c>
      <c r="AD122" s="75"/>
      <c r="AE122" s="75"/>
      <c r="AF122" s="75"/>
      <c r="AG122" s="155">
        <v>1000</v>
      </c>
      <c r="AH122" s="75"/>
      <c r="AI122" s="75"/>
      <c r="AJ122" s="75"/>
      <c r="AK122" s="155">
        <v>1000</v>
      </c>
      <c r="AL122" s="75"/>
      <c r="AM122" s="75"/>
      <c r="AN122" s="75"/>
      <c r="AO122" s="155">
        <v>1200</v>
      </c>
      <c r="AP122" s="75"/>
      <c r="AQ122" s="75"/>
      <c r="AR122" s="75"/>
      <c r="AS122" s="155">
        <v>1000</v>
      </c>
      <c r="AT122" s="75"/>
      <c r="AU122" s="75"/>
      <c r="AV122" s="75"/>
      <c r="AW122" s="155">
        <v>1000</v>
      </c>
      <c r="AX122" s="75"/>
      <c r="AY122" s="75"/>
      <c r="AZ122" s="75"/>
      <c r="BA122" s="155">
        <v>1000</v>
      </c>
      <c r="BB122" s="75"/>
      <c r="BC122" s="75"/>
      <c r="BD122" s="75"/>
      <c r="BE122" s="155">
        <v>1000</v>
      </c>
      <c r="BF122" s="75"/>
      <c r="BG122" s="75"/>
      <c r="BH122" s="75"/>
      <c r="BI122" s="155">
        <v>1000</v>
      </c>
      <c r="BJ122" s="75"/>
      <c r="BK122" s="75"/>
      <c r="BL122" s="75"/>
      <c r="BM122" s="155">
        <v>1000</v>
      </c>
      <c r="BN122" s="75"/>
      <c r="BO122" s="75"/>
      <c r="BP122" s="75"/>
      <c r="BQ122" s="155">
        <v>1000</v>
      </c>
      <c r="BR122" s="75"/>
      <c r="BS122" s="7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</row>
    <row r="123" spans="1:105" ht="26.25" x14ac:dyDescent="0.25">
      <c r="A123" s="217"/>
      <c r="B123" s="158" t="s">
        <v>268</v>
      </c>
      <c r="C123" s="172">
        <v>19000</v>
      </c>
      <c r="D123" s="34"/>
      <c r="E123" s="155">
        <v>1200</v>
      </c>
      <c r="F123" s="25"/>
      <c r="G123" s="25"/>
      <c r="H123" s="25"/>
      <c r="I123" s="155">
        <v>1100</v>
      </c>
      <c r="J123" s="25"/>
      <c r="K123" s="25"/>
      <c r="L123" s="25"/>
      <c r="M123" s="149">
        <v>1100</v>
      </c>
      <c r="N123" s="25"/>
      <c r="O123" s="25"/>
      <c r="P123" s="25"/>
      <c r="Q123" s="155">
        <v>1100</v>
      </c>
      <c r="R123" s="75"/>
      <c r="S123" s="75"/>
      <c r="T123" s="75"/>
      <c r="U123" s="155">
        <v>1100</v>
      </c>
      <c r="V123" s="75"/>
      <c r="W123" s="75"/>
      <c r="X123" s="75"/>
      <c r="Y123" s="155">
        <v>1100</v>
      </c>
      <c r="Z123" s="75"/>
      <c r="AA123" s="75"/>
      <c r="AB123" s="75"/>
      <c r="AC123" s="155">
        <v>1200</v>
      </c>
      <c r="AD123" s="75"/>
      <c r="AE123" s="75"/>
      <c r="AF123" s="75"/>
      <c r="AG123" s="155">
        <v>1100</v>
      </c>
      <c r="AH123" s="75"/>
      <c r="AI123" s="75"/>
      <c r="AJ123" s="75"/>
      <c r="AK123" s="155">
        <v>1100</v>
      </c>
      <c r="AL123" s="75"/>
      <c r="AM123" s="75"/>
      <c r="AN123" s="75"/>
      <c r="AO123" s="155">
        <v>1200</v>
      </c>
      <c r="AP123" s="75"/>
      <c r="AQ123" s="75"/>
      <c r="AR123" s="75"/>
      <c r="AS123" s="155">
        <v>1100</v>
      </c>
      <c r="AT123" s="75"/>
      <c r="AU123" s="75"/>
      <c r="AV123" s="75"/>
      <c r="AW123" s="155">
        <v>1100</v>
      </c>
      <c r="AX123" s="75"/>
      <c r="AY123" s="75"/>
      <c r="AZ123" s="75"/>
      <c r="BA123" s="155">
        <v>1100</v>
      </c>
      <c r="BB123" s="75"/>
      <c r="BC123" s="75"/>
      <c r="BD123" s="75"/>
      <c r="BE123" s="155">
        <v>1100</v>
      </c>
      <c r="BF123" s="75"/>
      <c r="BG123" s="75"/>
      <c r="BH123" s="75"/>
      <c r="BI123" s="155">
        <v>1100</v>
      </c>
      <c r="BJ123" s="75"/>
      <c r="BK123" s="75"/>
      <c r="BL123" s="75"/>
      <c r="BM123" s="155">
        <v>1100</v>
      </c>
      <c r="BN123" s="75"/>
      <c r="BO123" s="75"/>
      <c r="BP123" s="75"/>
      <c r="BQ123" s="155">
        <v>1100</v>
      </c>
      <c r="BR123" s="75"/>
      <c r="BS123" s="7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</row>
    <row r="124" spans="1:105" ht="26.25" x14ac:dyDescent="0.25">
      <c r="A124" s="217"/>
      <c r="B124" s="158" t="s">
        <v>269</v>
      </c>
      <c r="C124" s="172">
        <v>1900</v>
      </c>
      <c r="D124" s="34"/>
      <c r="E124" s="155">
        <v>120</v>
      </c>
      <c r="F124" s="25"/>
      <c r="G124" s="25"/>
      <c r="H124" s="25"/>
      <c r="I124" s="155">
        <v>110</v>
      </c>
      <c r="J124" s="25"/>
      <c r="K124" s="25"/>
      <c r="L124" s="25"/>
      <c r="M124" s="149">
        <v>110</v>
      </c>
      <c r="N124" s="25"/>
      <c r="O124" s="25"/>
      <c r="P124" s="25"/>
      <c r="Q124" s="155">
        <v>110</v>
      </c>
      <c r="R124" s="75"/>
      <c r="S124" s="75"/>
      <c r="T124" s="75"/>
      <c r="U124" s="155">
        <v>110</v>
      </c>
      <c r="V124" s="75"/>
      <c r="W124" s="75"/>
      <c r="X124" s="75"/>
      <c r="Y124" s="155">
        <v>110</v>
      </c>
      <c r="Z124" s="75"/>
      <c r="AA124" s="75"/>
      <c r="AB124" s="75"/>
      <c r="AC124" s="155">
        <v>120</v>
      </c>
      <c r="AD124" s="75"/>
      <c r="AE124" s="75"/>
      <c r="AF124" s="75"/>
      <c r="AG124" s="155">
        <v>110</v>
      </c>
      <c r="AH124" s="75"/>
      <c r="AI124" s="75"/>
      <c r="AJ124" s="75"/>
      <c r="AK124" s="155">
        <v>110</v>
      </c>
      <c r="AL124" s="75"/>
      <c r="AM124" s="75"/>
      <c r="AN124" s="75"/>
      <c r="AO124" s="155">
        <v>120</v>
      </c>
      <c r="AP124" s="75"/>
      <c r="AQ124" s="75"/>
      <c r="AR124" s="75"/>
      <c r="AS124" s="155">
        <v>110</v>
      </c>
      <c r="AT124" s="75"/>
      <c r="AU124" s="75"/>
      <c r="AV124" s="75"/>
      <c r="AW124" s="155">
        <v>110</v>
      </c>
      <c r="AX124" s="75"/>
      <c r="AY124" s="75"/>
      <c r="AZ124" s="75"/>
      <c r="BA124" s="155">
        <v>110</v>
      </c>
      <c r="BB124" s="75"/>
      <c r="BC124" s="75"/>
      <c r="BD124" s="75"/>
      <c r="BE124" s="155">
        <v>110</v>
      </c>
      <c r="BF124" s="75"/>
      <c r="BG124" s="75"/>
      <c r="BH124" s="75"/>
      <c r="BI124" s="155">
        <v>110</v>
      </c>
      <c r="BJ124" s="75"/>
      <c r="BK124" s="75"/>
      <c r="BL124" s="75"/>
      <c r="BM124" s="155">
        <v>110</v>
      </c>
      <c r="BN124" s="75"/>
      <c r="BO124" s="75"/>
      <c r="BP124" s="75"/>
      <c r="BQ124" s="155">
        <v>110</v>
      </c>
      <c r="BR124" s="75"/>
      <c r="BS124" s="7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</row>
    <row r="125" spans="1:105" ht="26.25" x14ac:dyDescent="0.25">
      <c r="A125" s="217"/>
      <c r="B125" s="158" t="s">
        <v>270</v>
      </c>
      <c r="C125" s="172">
        <v>1000</v>
      </c>
      <c r="D125" s="34"/>
      <c r="E125" s="155">
        <v>70</v>
      </c>
      <c r="F125" s="25"/>
      <c r="G125" s="25"/>
      <c r="H125" s="25"/>
      <c r="I125" s="155">
        <v>60</v>
      </c>
      <c r="J125" s="25"/>
      <c r="K125" s="25"/>
      <c r="L125" s="25"/>
      <c r="M125" s="149">
        <v>55</v>
      </c>
      <c r="N125" s="25"/>
      <c r="O125" s="25"/>
      <c r="P125" s="25"/>
      <c r="Q125" s="155">
        <v>55</v>
      </c>
      <c r="R125" s="75"/>
      <c r="S125" s="75"/>
      <c r="T125" s="75"/>
      <c r="U125" s="155">
        <v>55</v>
      </c>
      <c r="V125" s="75"/>
      <c r="W125" s="75"/>
      <c r="X125" s="75"/>
      <c r="Y125" s="155">
        <v>55</v>
      </c>
      <c r="Z125" s="75"/>
      <c r="AA125" s="75"/>
      <c r="AB125" s="75"/>
      <c r="AC125" s="155">
        <v>70</v>
      </c>
      <c r="AD125" s="75"/>
      <c r="AE125" s="75"/>
      <c r="AF125" s="75"/>
      <c r="AG125" s="155">
        <v>55</v>
      </c>
      <c r="AH125" s="75"/>
      <c r="AI125" s="75"/>
      <c r="AJ125" s="75"/>
      <c r="AK125" s="155">
        <v>60</v>
      </c>
      <c r="AL125" s="75"/>
      <c r="AM125" s="75"/>
      <c r="AN125" s="75"/>
      <c r="AO125" s="155">
        <v>70</v>
      </c>
      <c r="AP125" s="75"/>
      <c r="AQ125" s="75"/>
      <c r="AR125" s="75"/>
      <c r="AS125" s="155">
        <v>55</v>
      </c>
      <c r="AT125" s="75"/>
      <c r="AU125" s="75"/>
      <c r="AV125" s="75"/>
      <c r="AW125" s="155">
        <v>55</v>
      </c>
      <c r="AX125" s="75"/>
      <c r="AY125" s="75"/>
      <c r="AZ125" s="75"/>
      <c r="BA125" s="155">
        <v>60</v>
      </c>
      <c r="BB125" s="75"/>
      <c r="BC125" s="75"/>
      <c r="BD125" s="75"/>
      <c r="BE125" s="155">
        <v>55</v>
      </c>
      <c r="BF125" s="75"/>
      <c r="BG125" s="75"/>
      <c r="BH125" s="75"/>
      <c r="BI125" s="155">
        <v>60</v>
      </c>
      <c r="BJ125" s="75"/>
      <c r="BK125" s="75"/>
      <c r="BL125" s="75"/>
      <c r="BM125" s="155">
        <v>55</v>
      </c>
      <c r="BN125" s="75"/>
      <c r="BO125" s="75"/>
      <c r="BP125" s="75"/>
      <c r="BQ125" s="155">
        <v>55</v>
      </c>
      <c r="BR125" s="75"/>
      <c r="BS125" s="7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</row>
    <row r="126" spans="1:105" ht="26.25" x14ac:dyDescent="0.25">
      <c r="A126" s="217"/>
      <c r="B126" s="158" t="s">
        <v>271</v>
      </c>
      <c r="C126" s="172">
        <v>1000</v>
      </c>
      <c r="D126" s="34"/>
      <c r="E126" s="155">
        <v>70</v>
      </c>
      <c r="F126" s="25"/>
      <c r="G126" s="25"/>
      <c r="H126" s="25"/>
      <c r="I126" s="155">
        <v>60</v>
      </c>
      <c r="J126" s="25"/>
      <c r="K126" s="25"/>
      <c r="L126" s="25"/>
      <c r="M126" s="149">
        <v>55</v>
      </c>
      <c r="N126" s="25"/>
      <c r="O126" s="25"/>
      <c r="P126" s="25"/>
      <c r="Q126" s="155">
        <v>55</v>
      </c>
      <c r="R126" s="75"/>
      <c r="S126" s="75"/>
      <c r="T126" s="75"/>
      <c r="U126" s="155">
        <v>55</v>
      </c>
      <c r="V126" s="75"/>
      <c r="W126" s="75"/>
      <c r="X126" s="75"/>
      <c r="Y126" s="155">
        <v>55</v>
      </c>
      <c r="Z126" s="75"/>
      <c r="AA126" s="75"/>
      <c r="AB126" s="75"/>
      <c r="AC126" s="155">
        <v>70</v>
      </c>
      <c r="AD126" s="75"/>
      <c r="AE126" s="75"/>
      <c r="AF126" s="75"/>
      <c r="AG126" s="155">
        <v>55</v>
      </c>
      <c r="AH126" s="75"/>
      <c r="AI126" s="75"/>
      <c r="AJ126" s="75"/>
      <c r="AK126" s="155">
        <v>60</v>
      </c>
      <c r="AL126" s="75"/>
      <c r="AM126" s="75"/>
      <c r="AN126" s="75"/>
      <c r="AO126" s="155">
        <v>70</v>
      </c>
      <c r="AP126" s="75"/>
      <c r="AQ126" s="75"/>
      <c r="AR126" s="75"/>
      <c r="AS126" s="155">
        <v>55</v>
      </c>
      <c r="AT126" s="75"/>
      <c r="AU126" s="75"/>
      <c r="AV126" s="75"/>
      <c r="AW126" s="155">
        <v>55</v>
      </c>
      <c r="AX126" s="75"/>
      <c r="AY126" s="75"/>
      <c r="AZ126" s="75"/>
      <c r="BA126" s="155">
        <v>60</v>
      </c>
      <c r="BB126" s="75"/>
      <c r="BC126" s="75"/>
      <c r="BD126" s="75"/>
      <c r="BE126" s="155">
        <v>55</v>
      </c>
      <c r="BF126" s="75"/>
      <c r="BG126" s="75"/>
      <c r="BH126" s="75"/>
      <c r="BI126" s="155">
        <v>60</v>
      </c>
      <c r="BJ126" s="75"/>
      <c r="BK126" s="75"/>
      <c r="BL126" s="75"/>
      <c r="BM126" s="155">
        <v>55</v>
      </c>
      <c r="BN126" s="75"/>
      <c r="BO126" s="75"/>
      <c r="BP126" s="75"/>
      <c r="BQ126" s="155">
        <v>55</v>
      </c>
      <c r="BR126" s="75"/>
      <c r="BS126" s="7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</row>
    <row r="127" spans="1:105" ht="26.25" x14ac:dyDescent="0.25">
      <c r="A127" s="217"/>
      <c r="B127" s="168" t="s">
        <v>272</v>
      </c>
      <c r="C127" s="172">
        <v>50</v>
      </c>
      <c r="D127" s="34"/>
      <c r="E127" s="155">
        <v>5</v>
      </c>
      <c r="F127" s="25"/>
      <c r="G127" s="25"/>
      <c r="H127" s="25"/>
      <c r="I127" s="155">
        <v>3</v>
      </c>
      <c r="J127" s="25"/>
      <c r="K127" s="25"/>
      <c r="L127" s="25"/>
      <c r="M127" s="149">
        <v>2</v>
      </c>
      <c r="N127" s="25"/>
      <c r="O127" s="25"/>
      <c r="P127" s="25"/>
      <c r="Q127" s="155">
        <v>2</v>
      </c>
      <c r="R127" s="75"/>
      <c r="S127" s="75"/>
      <c r="T127" s="75"/>
      <c r="U127" s="155">
        <v>2</v>
      </c>
      <c r="V127" s="75"/>
      <c r="W127" s="75"/>
      <c r="X127" s="75"/>
      <c r="Y127" s="155">
        <v>3</v>
      </c>
      <c r="Z127" s="75"/>
      <c r="AA127" s="75"/>
      <c r="AB127" s="75"/>
      <c r="AC127" s="155">
        <v>5</v>
      </c>
      <c r="AD127" s="75"/>
      <c r="AE127" s="75"/>
      <c r="AF127" s="75"/>
      <c r="AG127" s="155">
        <v>2</v>
      </c>
      <c r="AH127" s="75"/>
      <c r="AI127" s="75"/>
      <c r="AJ127" s="75"/>
      <c r="AK127" s="155">
        <v>3</v>
      </c>
      <c r="AL127" s="75"/>
      <c r="AM127" s="75"/>
      <c r="AN127" s="75"/>
      <c r="AO127" s="155">
        <v>3</v>
      </c>
      <c r="AP127" s="75"/>
      <c r="AQ127" s="75"/>
      <c r="AR127" s="75"/>
      <c r="AS127" s="155">
        <v>3</v>
      </c>
      <c r="AT127" s="75"/>
      <c r="AU127" s="75"/>
      <c r="AV127" s="75"/>
      <c r="AW127" s="155">
        <v>2</v>
      </c>
      <c r="AX127" s="75"/>
      <c r="AY127" s="75"/>
      <c r="AZ127" s="75"/>
      <c r="BA127" s="155">
        <v>3</v>
      </c>
      <c r="BB127" s="75"/>
      <c r="BC127" s="75"/>
      <c r="BD127" s="75"/>
      <c r="BE127" s="155">
        <v>3</v>
      </c>
      <c r="BF127" s="75"/>
      <c r="BG127" s="75"/>
      <c r="BH127" s="75"/>
      <c r="BI127" s="155">
        <v>3</v>
      </c>
      <c r="BJ127" s="75"/>
      <c r="BK127" s="75"/>
      <c r="BL127" s="75"/>
      <c r="BM127" s="155">
        <v>3</v>
      </c>
      <c r="BN127" s="75"/>
      <c r="BO127" s="75"/>
      <c r="BP127" s="75"/>
      <c r="BQ127" s="155">
        <v>3</v>
      </c>
      <c r="BR127" s="75"/>
      <c r="BS127" s="7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</row>
    <row r="128" spans="1:105" ht="26.25" x14ac:dyDescent="0.25">
      <c r="A128" s="217"/>
      <c r="B128" s="158" t="s">
        <v>273</v>
      </c>
      <c r="C128" s="172">
        <v>4000</v>
      </c>
      <c r="D128" s="34"/>
      <c r="E128" s="155">
        <v>260</v>
      </c>
      <c r="F128" s="25"/>
      <c r="G128" s="25"/>
      <c r="H128" s="25"/>
      <c r="I128" s="155">
        <v>230</v>
      </c>
      <c r="J128" s="25"/>
      <c r="K128" s="25"/>
      <c r="L128" s="25"/>
      <c r="M128" s="149">
        <v>230</v>
      </c>
      <c r="N128" s="25"/>
      <c r="O128" s="25"/>
      <c r="P128" s="25"/>
      <c r="Q128" s="155">
        <v>230</v>
      </c>
      <c r="R128" s="75"/>
      <c r="S128" s="75"/>
      <c r="T128" s="75"/>
      <c r="U128" s="155">
        <v>230</v>
      </c>
      <c r="V128" s="75"/>
      <c r="W128" s="75"/>
      <c r="X128" s="75"/>
      <c r="Y128" s="155">
        <v>230</v>
      </c>
      <c r="Z128" s="75"/>
      <c r="AA128" s="75"/>
      <c r="AB128" s="75"/>
      <c r="AC128" s="155">
        <v>260</v>
      </c>
      <c r="AD128" s="75"/>
      <c r="AE128" s="75"/>
      <c r="AF128" s="75"/>
      <c r="AG128" s="155">
        <v>230</v>
      </c>
      <c r="AH128" s="75"/>
      <c r="AI128" s="75"/>
      <c r="AJ128" s="75"/>
      <c r="AK128" s="155">
        <v>230</v>
      </c>
      <c r="AL128" s="75"/>
      <c r="AM128" s="75"/>
      <c r="AN128" s="75"/>
      <c r="AO128" s="155">
        <v>250</v>
      </c>
      <c r="AP128" s="75"/>
      <c r="AQ128" s="75"/>
      <c r="AR128" s="75"/>
      <c r="AS128" s="155">
        <v>230</v>
      </c>
      <c r="AT128" s="75"/>
      <c r="AU128" s="75"/>
      <c r="AV128" s="75"/>
      <c r="AW128" s="155">
        <v>230</v>
      </c>
      <c r="AX128" s="75"/>
      <c r="AY128" s="75"/>
      <c r="AZ128" s="75"/>
      <c r="BA128" s="155">
        <v>230</v>
      </c>
      <c r="BB128" s="75"/>
      <c r="BC128" s="75"/>
      <c r="BD128" s="75"/>
      <c r="BE128" s="155">
        <v>230</v>
      </c>
      <c r="BF128" s="75"/>
      <c r="BG128" s="75"/>
      <c r="BH128" s="75"/>
      <c r="BI128" s="155">
        <v>240</v>
      </c>
      <c r="BJ128" s="75"/>
      <c r="BK128" s="75"/>
      <c r="BL128" s="75"/>
      <c r="BM128" s="155">
        <v>230</v>
      </c>
      <c r="BN128" s="75"/>
      <c r="BO128" s="75"/>
      <c r="BP128" s="75"/>
      <c r="BQ128" s="155">
        <v>230</v>
      </c>
      <c r="BR128" s="75"/>
      <c r="BS128" s="7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</row>
    <row r="129" spans="1:105" ht="51.75" x14ac:dyDescent="0.25">
      <c r="A129" s="217"/>
      <c r="B129" s="158" t="s">
        <v>274</v>
      </c>
      <c r="C129" s="172">
        <v>2600</v>
      </c>
      <c r="D129" s="34"/>
      <c r="E129" s="155">
        <v>170</v>
      </c>
      <c r="F129" s="25"/>
      <c r="G129" s="25"/>
      <c r="H129" s="25"/>
      <c r="I129" s="155">
        <v>150</v>
      </c>
      <c r="J129" s="25"/>
      <c r="K129" s="25"/>
      <c r="L129" s="25"/>
      <c r="M129" s="149">
        <v>150</v>
      </c>
      <c r="N129" s="25"/>
      <c r="O129" s="25"/>
      <c r="P129" s="25"/>
      <c r="Q129" s="155">
        <v>150</v>
      </c>
      <c r="R129" s="75"/>
      <c r="S129" s="75"/>
      <c r="T129" s="75"/>
      <c r="U129" s="155">
        <v>150</v>
      </c>
      <c r="V129" s="75"/>
      <c r="W129" s="75"/>
      <c r="X129" s="75"/>
      <c r="Y129" s="155">
        <v>150</v>
      </c>
      <c r="Z129" s="75"/>
      <c r="AA129" s="75"/>
      <c r="AB129" s="75"/>
      <c r="AC129" s="155">
        <v>170</v>
      </c>
      <c r="AD129" s="75"/>
      <c r="AE129" s="75"/>
      <c r="AF129" s="75"/>
      <c r="AG129" s="155">
        <v>150</v>
      </c>
      <c r="AH129" s="75"/>
      <c r="AI129" s="75"/>
      <c r="AJ129" s="75"/>
      <c r="AK129" s="155">
        <v>150</v>
      </c>
      <c r="AL129" s="75"/>
      <c r="AM129" s="75"/>
      <c r="AN129" s="75"/>
      <c r="AO129" s="155">
        <v>160</v>
      </c>
      <c r="AP129" s="75"/>
      <c r="AQ129" s="75"/>
      <c r="AR129" s="75"/>
      <c r="AS129" s="155">
        <v>150</v>
      </c>
      <c r="AT129" s="75"/>
      <c r="AU129" s="75"/>
      <c r="AV129" s="75"/>
      <c r="AW129" s="155">
        <v>150</v>
      </c>
      <c r="AX129" s="75"/>
      <c r="AY129" s="75"/>
      <c r="AZ129" s="75"/>
      <c r="BA129" s="155">
        <v>150</v>
      </c>
      <c r="BB129" s="75"/>
      <c r="BC129" s="75"/>
      <c r="BD129" s="75"/>
      <c r="BE129" s="155">
        <v>150</v>
      </c>
      <c r="BF129" s="75"/>
      <c r="BG129" s="75"/>
      <c r="BH129" s="75"/>
      <c r="BI129" s="155">
        <v>150</v>
      </c>
      <c r="BJ129" s="75"/>
      <c r="BK129" s="75"/>
      <c r="BL129" s="75"/>
      <c r="BM129" s="155">
        <v>150</v>
      </c>
      <c r="BN129" s="75"/>
      <c r="BO129" s="75"/>
      <c r="BP129" s="75"/>
      <c r="BQ129" s="155">
        <v>150</v>
      </c>
      <c r="BR129" s="75"/>
      <c r="BS129" s="7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</row>
    <row r="130" spans="1:105" ht="39" x14ac:dyDescent="0.25">
      <c r="A130" s="217"/>
      <c r="B130" s="158" t="s">
        <v>275</v>
      </c>
      <c r="C130" s="172">
        <v>100</v>
      </c>
      <c r="D130" s="34"/>
      <c r="E130" s="155">
        <v>7</v>
      </c>
      <c r="F130" s="25"/>
      <c r="G130" s="25"/>
      <c r="H130" s="25"/>
      <c r="I130" s="155">
        <v>6</v>
      </c>
      <c r="J130" s="25"/>
      <c r="K130" s="25"/>
      <c r="L130" s="25"/>
      <c r="M130" s="149">
        <v>5</v>
      </c>
      <c r="N130" s="25"/>
      <c r="O130" s="25"/>
      <c r="P130" s="25"/>
      <c r="Q130" s="155">
        <v>5</v>
      </c>
      <c r="R130" s="75"/>
      <c r="S130" s="75"/>
      <c r="T130" s="75"/>
      <c r="U130" s="155">
        <v>5</v>
      </c>
      <c r="V130" s="75"/>
      <c r="W130" s="75"/>
      <c r="X130" s="75"/>
      <c r="Y130" s="155">
        <v>6</v>
      </c>
      <c r="Z130" s="75"/>
      <c r="AA130" s="75"/>
      <c r="AB130" s="75"/>
      <c r="AC130" s="155">
        <v>7</v>
      </c>
      <c r="AD130" s="75"/>
      <c r="AE130" s="75"/>
      <c r="AF130" s="75"/>
      <c r="AG130" s="155">
        <v>5</v>
      </c>
      <c r="AH130" s="75"/>
      <c r="AI130" s="75"/>
      <c r="AJ130" s="75"/>
      <c r="AK130" s="155">
        <v>6</v>
      </c>
      <c r="AL130" s="75"/>
      <c r="AM130" s="75"/>
      <c r="AN130" s="75"/>
      <c r="AO130" s="155">
        <v>7</v>
      </c>
      <c r="AP130" s="75"/>
      <c r="AQ130" s="75"/>
      <c r="AR130" s="75"/>
      <c r="AS130" s="155">
        <v>6</v>
      </c>
      <c r="AT130" s="75"/>
      <c r="AU130" s="75"/>
      <c r="AV130" s="75"/>
      <c r="AW130" s="155">
        <v>5</v>
      </c>
      <c r="AX130" s="75"/>
      <c r="AY130" s="75"/>
      <c r="AZ130" s="75"/>
      <c r="BA130" s="155">
        <v>6</v>
      </c>
      <c r="BB130" s="75"/>
      <c r="BC130" s="75"/>
      <c r="BD130" s="75"/>
      <c r="BE130" s="155">
        <v>6</v>
      </c>
      <c r="BF130" s="75"/>
      <c r="BG130" s="75"/>
      <c r="BH130" s="75"/>
      <c r="BI130" s="155">
        <v>6</v>
      </c>
      <c r="BJ130" s="75"/>
      <c r="BK130" s="75"/>
      <c r="BL130" s="75"/>
      <c r="BM130" s="155">
        <v>6</v>
      </c>
      <c r="BN130" s="75"/>
      <c r="BO130" s="75"/>
      <c r="BP130" s="75"/>
      <c r="BQ130" s="155">
        <v>6</v>
      </c>
      <c r="BR130" s="75"/>
      <c r="BS130" s="7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</row>
    <row r="131" spans="1:105" ht="51.75" x14ac:dyDescent="0.25">
      <c r="A131" s="217"/>
      <c r="B131" s="158" t="s">
        <v>276</v>
      </c>
      <c r="C131" s="172">
        <v>400</v>
      </c>
      <c r="D131" s="34"/>
      <c r="E131" s="155">
        <v>30</v>
      </c>
      <c r="F131" s="25"/>
      <c r="G131" s="25"/>
      <c r="H131" s="25"/>
      <c r="I131" s="155">
        <v>23</v>
      </c>
      <c r="J131" s="25"/>
      <c r="K131" s="25"/>
      <c r="L131" s="25"/>
      <c r="M131" s="149">
        <v>22</v>
      </c>
      <c r="N131" s="25"/>
      <c r="O131" s="25"/>
      <c r="P131" s="25"/>
      <c r="Q131" s="155">
        <v>22</v>
      </c>
      <c r="R131" s="75"/>
      <c r="S131" s="75"/>
      <c r="T131" s="75"/>
      <c r="U131" s="155">
        <v>22</v>
      </c>
      <c r="V131" s="75"/>
      <c r="W131" s="75"/>
      <c r="X131" s="75"/>
      <c r="Y131" s="155">
        <v>23</v>
      </c>
      <c r="Z131" s="75"/>
      <c r="AA131" s="75"/>
      <c r="AB131" s="75"/>
      <c r="AC131" s="155">
        <v>30</v>
      </c>
      <c r="AD131" s="75"/>
      <c r="AE131" s="75"/>
      <c r="AF131" s="75"/>
      <c r="AG131" s="155">
        <v>22</v>
      </c>
      <c r="AH131" s="75"/>
      <c r="AI131" s="75"/>
      <c r="AJ131" s="75"/>
      <c r="AK131" s="155">
        <v>23</v>
      </c>
      <c r="AL131" s="75"/>
      <c r="AM131" s="75"/>
      <c r="AN131" s="75"/>
      <c r="AO131" s="155">
        <v>24</v>
      </c>
      <c r="AP131" s="75"/>
      <c r="AQ131" s="75"/>
      <c r="AR131" s="75"/>
      <c r="AS131" s="155">
        <v>22</v>
      </c>
      <c r="AT131" s="75"/>
      <c r="AU131" s="75"/>
      <c r="AV131" s="75"/>
      <c r="AW131" s="155">
        <v>22</v>
      </c>
      <c r="AX131" s="75"/>
      <c r="AY131" s="75"/>
      <c r="AZ131" s="75"/>
      <c r="BA131" s="155">
        <v>23</v>
      </c>
      <c r="BB131" s="75"/>
      <c r="BC131" s="75"/>
      <c r="BD131" s="75"/>
      <c r="BE131" s="155">
        <v>23</v>
      </c>
      <c r="BF131" s="75"/>
      <c r="BG131" s="75"/>
      <c r="BH131" s="75"/>
      <c r="BI131" s="155">
        <v>23</v>
      </c>
      <c r="BJ131" s="75"/>
      <c r="BK131" s="75"/>
      <c r="BL131" s="75"/>
      <c r="BM131" s="155">
        <v>23</v>
      </c>
      <c r="BN131" s="75"/>
      <c r="BO131" s="75"/>
      <c r="BP131" s="75"/>
      <c r="BQ131" s="155">
        <v>23</v>
      </c>
      <c r="BR131" s="75"/>
      <c r="BS131" s="7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</row>
    <row r="132" spans="1:105" ht="26.25" x14ac:dyDescent="0.25">
      <c r="A132" s="217"/>
      <c r="B132" s="158" t="s">
        <v>277</v>
      </c>
      <c r="C132" s="172">
        <v>36000</v>
      </c>
      <c r="D132" s="34"/>
      <c r="E132" s="155">
        <v>2500</v>
      </c>
      <c r="F132" s="25"/>
      <c r="G132" s="25"/>
      <c r="H132" s="25"/>
      <c r="I132" s="155">
        <v>2200</v>
      </c>
      <c r="J132" s="25"/>
      <c r="K132" s="25"/>
      <c r="L132" s="25"/>
      <c r="M132" s="149">
        <v>2000</v>
      </c>
      <c r="N132" s="25"/>
      <c r="O132" s="25"/>
      <c r="P132" s="25"/>
      <c r="Q132" s="155">
        <v>2000</v>
      </c>
      <c r="R132" s="75"/>
      <c r="S132" s="75"/>
      <c r="T132" s="75"/>
      <c r="U132" s="155">
        <v>2000</v>
      </c>
      <c r="V132" s="75"/>
      <c r="W132" s="75"/>
      <c r="X132" s="75"/>
      <c r="Y132" s="155">
        <v>2000</v>
      </c>
      <c r="Z132" s="75"/>
      <c r="AA132" s="75"/>
      <c r="AB132" s="75"/>
      <c r="AC132" s="155">
        <v>2500</v>
      </c>
      <c r="AD132" s="75"/>
      <c r="AE132" s="75"/>
      <c r="AF132" s="75"/>
      <c r="AG132" s="155">
        <v>2000</v>
      </c>
      <c r="AH132" s="75"/>
      <c r="AI132" s="75"/>
      <c r="AJ132" s="75"/>
      <c r="AK132" s="155">
        <v>2100</v>
      </c>
      <c r="AL132" s="75"/>
      <c r="AM132" s="75"/>
      <c r="AN132" s="75"/>
      <c r="AO132" s="155">
        <v>2400</v>
      </c>
      <c r="AP132" s="75"/>
      <c r="AQ132" s="75"/>
      <c r="AR132" s="75"/>
      <c r="AS132" s="155">
        <v>2100</v>
      </c>
      <c r="AT132" s="75"/>
      <c r="AU132" s="75"/>
      <c r="AV132" s="75"/>
      <c r="AW132" s="155">
        <v>2000</v>
      </c>
      <c r="AX132" s="75"/>
      <c r="AY132" s="75"/>
      <c r="AZ132" s="75"/>
      <c r="BA132" s="155">
        <v>2100</v>
      </c>
      <c r="BB132" s="75"/>
      <c r="BC132" s="75"/>
      <c r="BD132" s="75"/>
      <c r="BE132" s="155">
        <v>2000</v>
      </c>
      <c r="BF132" s="75"/>
      <c r="BG132" s="75"/>
      <c r="BH132" s="75"/>
      <c r="BI132" s="155">
        <v>2100</v>
      </c>
      <c r="BJ132" s="75"/>
      <c r="BK132" s="75"/>
      <c r="BL132" s="75"/>
      <c r="BM132" s="155">
        <v>2000</v>
      </c>
      <c r="BN132" s="75"/>
      <c r="BO132" s="75"/>
      <c r="BP132" s="75"/>
      <c r="BQ132" s="155">
        <v>2000</v>
      </c>
      <c r="BR132" s="75"/>
      <c r="BS132" s="7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</row>
    <row r="133" spans="1:105" x14ac:dyDescent="0.25">
      <c r="A133" s="217"/>
      <c r="B133" s="158" t="s">
        <v>278</v>
      </c>
      <c r="C133" s="172">
        <v>2400</v>
      </c>
      <c r="D133" s="34"/>
      <c r="E133" s="155">
        <v>150</v>
      </c>
      <c r="F133" s="25"/>
      <c r="G133" s="25"/>
      <c r="H133" s="25"/>
      <c r="I133" s="155">
        <v>140</v>
      </c>
      <c r="J133" s="25"/>
      <c r="K133" s="25"/>
      <c r="L133" s="25"/>
      <c r="M133" s="149">
        <v>140</v>
      </c>
      <c r="N133" s="25"/>
      <c r="O133" s="25"/>
      <c r="P133" s="25"/>
      <c r="Q133" s="155">
        <v>140</v>
      </c>
      <c r="R133" s="75"/>
      <c r="S133" s="75"/>
      <c r="T133" s="75"/>
      <c r="U133" s="155">
        <v>140</v>
      </c>
      <c r="V133" s="75"/>
      <c r="W133" s="75"/>
      <c r="X133" s="75"/>
      <c r="Y133" s="155">
        <v>140</v>
      </c>
      <c r="Z133" s="75"/>
      <c r="AA133" s="75"/>
      <c r="AB133" s="75"/>
      <c r="AC133" s="155">
        <v>150</v>
      </c>
      <c r="AD133" s="75"/>
      <c r="AE133" s="75"/>
      <c r="AF133" s="75"/>
      <c r="AG133" s="155">
        <v>140</v>
      </c>
      <c r="AH133" s="75"/>
      <c r="AI133" s="75"/>
      <c r="AJ133" s="75"/>
      <c r="AK133" s="155">
        <v>140</v>
      </c>
      <c r="AL133" s="75"/>
      <c r="AM133" s="75"/>
      <c r="AN133" s="75"/>
      <c r="AO133" s="155">
        <v>140</v>
      </c>
      <c r="AP133" s="75"/>
      <c r="AQ133" s="75"/>
      <c r="AR133" s="75"/>
      <c r="AS133" s="155">
        <v>140</v>
      </c>
      <c r="AT133" s="75"/>
      <c r="AU133" s="75"/>
      <c r="AV133" s="75"/>
      <c r="AW133" s="155">
        <v>140</v>
      </c>
      <c r="AX133" s="75"/>
      <c r="AY133" s="75"/>
      <c r="AZ133" s="75"/>
      <c r="BA133" s="155">
        <v>140</v>
      </c>
      <c r="BB133" s="75"/>
      <c r="BC133" s="75"/>
      <c r="BD133" s="75"/>
      <c r="BE133" s="155">
        <v>140</v>
      </c>
      <c r="BF133" s="75"/>
      <c r="BG133" s="75"/>
      <c r="BH133" s="75"/>
      <c r="BI133" s="155">
        <v>140</v>
      </c>
      <c r="BJ133" s="75"/>
      <c r="BK133" s="75"/>
      <c r="BL133" s="75"/>
      <c r="BM133" s="155">
        <v>140</v>
      </c>
      <c r="BN133" s="75"/>
      <c r="BO133" s="75"/>
      <c r="BP133" s="75"/>
      <c r="BQ133" s="155">
        <v>140</v>
      </c>
      <c r="BR133" s="75"/>
      <c r="BS133" s="7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</row>
    <row r="134" spans="1:105" ht="26.25" x14ac:dyDescent="0.25">
      <c r="A134" s="217"/>
      <c r="B134" s="158" t="s">
        <v>279</v>
      </c>
      <c r="C134" s="172">
        <v>6000</v>
      </c>
      <c r="D134" s="34"/>
      <c r="E134" s="155">
        <v>400</v>
      </c>
      <c r="F134" s="25"/>
      <c r="G134" s="25"/>
      <c r="H134" s="25"/>
      <c r="I134" s="155">
        <v>350</v>
      </c>
      <c r="J134" s="25"/>
      <c r="K134" s="25"/>
      <c r="L134" s="25"/>
      <c r="M134" s="149">
        <v>340</v>
      </c>
      <c r="N134" s="25"/>
      <c r="O134" s="25"/>
      <c r="P134" s="25"/>
      <c r="Q134" s="155">
        <v>340</v>
      </c>
      <c r="R134" s="75"/>
      <c r="S134" s="75"/>
      <c r="T134" s="75"/>
      <c r="U134" s="155">
        <v>340</v>
      </c>
      <c r="V134" s="75"/>
      <c r="W134" s="75"/>
      <c r="X134" s="75"/>
      <c r="Y134" s="155">
        <v>340</v>
      </c>
      <c r="Z134" s="75"/>
      <c r="AA134" s="75"/>
      <c r="AB134" s="75"/>
      <c r="AC134" s="155">
        <v>400</v>
      </c>
      <c r="AD134" s="75"/>
      <c r="AE134" s="75"/>
      <c r="AF134" s="75"/>
      <c r="AG134" s="155">
        <v>340</v>
      </c>
      <c r="AH134" s="75"/>
      <c r="AI134" s="75"/>
      <c r="AJ134" s="75"/>
      <c r="AK134" s="155">
        <v>350</v>
      </c>
      <c r="AL134" s="75"/>
      <c r="AM134" s="75"/>
      <c r="AN134" s="75"/>
      <c r="AO134" s="155">
        <v>350</v>
      </c>
      <c r="AP134" s="75"/>
      <c r="AQ134" s="75"/>
      <c r="AR134" s="75"/>
      <c r="AS134" s="155">
        <v>350</v>
      </c>
      <c r="AT134" s="75"/>
      <c r="AU134" s="75"/>
      <c r="AV134" s="75"/>
      <c r="AW134" s="155">
        <v>350</v>
      </c>
      <c r="AX134" s="75"/>
      <c r="AY134" s="75"/>
      <c r="AZ134" s="75"/>
      <c r="BA134" s="155">
        <v>350</v>
      </c>
      <c r="BB134" s="75"/>
      <c r="BC134" s="75"/>
      <c r="BD134" s="75"/>
      <c r="BE134" s="155">
        <v>350</v>
      </c>
      <c r="BF134" s="75"/>
      <c r="BG134" s="75"/>
      <c r="BH134" s="75"/>
      <c r="BI134" s="155">
        <v>350</v>
      </c>
      <c r="BJ134" s="75"/>
      <c r="BK134" s="75"/>
      <c r="BL134" s="75"/>
      <c r="BM134" s="155">
        <v>350</v>
      </c>
      <c r="BN134" s="75"/>
      <c r="BO134" s="75"/>
      <c r="BP134" s="75"/>
      <c r="BQ134" s="155">
        <v>350</v>
      </c>
      <c r="BR134" s="75"/>
      <c r="BS134" s="7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</row>
    <row r="135" spans="1:105" ht="26.25" x14ac:dyDescent="0.25">
      <c r="A135" s="217"/>
      <c r="B135" s="158" t="s">
        <v>280</v>
      </c>
      <c r="C135" s="172">
        <v>750</v>
      </c>
      <c r="D135" s="34"/>
      <c r="E135" s="155">
        <v>50</v>
      </c>
      <c r="F135" s="25"/>
      <c r="G135" s="25"/>
      <c r="H135" s="25"/>
      <c r="I135" s="155">
        <v>43</v>
      </c>
      <c r="J135" s="25"/>
      <c r="K135" s="25"/>
      <c r="L135" s="25"/>
      <c r="M135" s="149">
        <v>42</v>
      </c>
      <c r="N135" s="25"/>
      <c r="O135" s="25"/>
      <c r="P135" s="25"/>
      <c r="Q135" s="155">
        <v>43</v>
      </c>
      <c r="R135" s="75"/>
      <c r="S135" s="75"/>
      <c r="T135" s="75"/>
      <c r="U135" s="155">
        <v>42</v>
      </c>
      <c r="V135" s="75"/>
      <c r="W135" s="75"/>
      <c r="X135" s="75"/>
      <c r="Y135" s="155">
        <v>43</v>
      </c>
      <c r="Z135" s="75"/>
      <c r="AA135" s="75"/>
      <c r="AB135" s="75"/>
      <c r="AC135" s="155">
        <v>50</v>
      </c>
      <c r="AD135" s="75"/>
      <c r="AE135" s="75"/>
      <c r="AF135" s="75"/>
      <c r="AG135" s="155">
        <v>43</v>
      </c>
      <c r="AH135" s="75"/>
      <c r="AI135" s="75"/>
      <c r="AJ135" s="75"/>
      <c r="AK135" s="155">
        <v>43</v>
      </c>
      <c r="AL135" s="75"/>
      <c r="AM135" s="75"/>
      <c r="AN135" s="75"/>
      <c r="AO135" s="155">
        <v>50</v>
      </c>
      <c r="AP135" s="75"/>
      <c r="AQ135" s="75"/>
      <c r="AR135" s="75"/>
      <c r="AS135" s="155">
        <v>43</v>
      </c>
      <c r="AT135" s="75"/>
      <c r="AU135" s="75"/>
      <c r="AV135" s="75"/>
      <c r="AW135" s="155">
        <v>43</v>
      </c>
      <c r="AX135" s="75"/>
      <c r="AY135" s="75"/>
      <c r="AZ135" s="75"/>
      <c r="BA135" s="155">
        <v>43</v>
      </c>
      <c r="BB135" s="75"/>
      <c r="BC135" s="75"/>
      <c r="BD135" s="75"/>
      <c r="BE135" s="155">
        <v>43</v>
      </c>
      <c r="BF135" s="75"/>
      <c r="BG135" s="75"/>
      <c r="BH135" s="75"/>
      <c r="BI135" s="155">
        <v>43</v>
      </c>
      <c r="BJ135" s="75"/>
      <c r="BK135" s="75"/>
      <c r="BL135" s="75"/>
      <c r="BM135" s="155">
        <v>43</v>
      </c>
      <c r="BN135" s="75"/>
      <c r="BO135" s="75"/>
      <c r="BP135" s="75"/>
      <c r="BQ135" s="155">
        <v>43</v>
      </c>
      <c r="BR135" s="75"/>
      <c r="BS135" s="7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</row>
    <row r="136" spans="1:105" ht="27" thickBot="1" x14ac:dyDescent="0.3">
      <c r="A136" s="218"/>
      <c r="B136" s="169" t="s">
        <v>281</v>
      </c>
      <c r="C136" s="172">
        <v>4000</v>
      </c>
      <c r="D136" s="34"/>
      <c r="E136" s="155">
        <v>400</v>
      </c>
      <c r="F136" s="25"/>
      <c r="G136" s="25"/>
      <c r="H136" s="25"/>
      <c r="I136" s="155">
        <v>300</v>
      </c>
      <c r="J136" s="25"/>
      <c r="K136" s="25"/>
      <c r="L136" s="25"/>
      <c r="M136" s="149">
        <v>200</v>
      </c>
      <c r="N136" s="25"/>
      <c r="O136" s="25"/>
      <c r="P136" s="25"/>
      <c r="Q136" s="155">
        <v>200</v>
      </c>
      <c r="R136" s="75"/>
      <c r="S136" s="75"/>
      <c r="T136" s="75"/>
      <c r="U136" s="155">
        <v>200</v>
      </c>
      <c r="V136" s="75"/>
      <c r="W136" s="75"/>
      <c r="X136" s="75"/>
      <c r="Y136" s="155">
        <v>200</v>
      </c>
      <c r="Z136" s="75"/>
      <c r="AA136" s="75"/>
      <c r="AB136" s="75"/>
      <c r="AC136" s="155">
        <v>400</v>
      </c>
      <c r="AD136" s="75"/>
      <c r="AE136" s="75"/>
      <c r="AF136" s="75"/>
      <c r="AG136" s="155">
        <v>200</v>
      </c>
      <c r="AH136" s="75"/>
      <c r="AI136" s="75"/>
      <c r="AJ136" s="75"/>
      <c r="AK136" s="155">
        <v>200</v>
      </c>
      <c r="AL136" s="75"/>
      <c r="AM136" s="75"/>
      <c r="AN136" s="75"/>
      <c r="AO136" s="155">
        <v>300</v>
      </c>
      <c r="AP136" s="75"/>
      <c r="AQ136" s="75"/>
      <c r="AR136" s="75"/>
      <c r="AS136" s="155">
        <v>200</v>
      </c>
      <c r="AT136" s="75"/>
      <c r="AU136" s="75"/>
      <c r="AV136" s="75"/>
      <c r="AW136" s="155">
        <v>200</v>
      </c>
      <c r="AX136" s="75"/>
      <c r="AY136" s="75"/>
      <c r="AZ136" s="75"/>
      <c r="BA136" s="155">
        <v>200</v>
      </c>
      <c r="BB136" s="75"/>
      <c r="BC136" s="75"/>
      <c r="BD136" s="75"/>
      <c r="BE136" s="155">
        <v>200</v>
      </c>
      <c r="BF136" s="75"/>
      <c r="BG136" s="75"/>
      <c r="BH136" s="75"/>
      <c r="BI136" s="155">
        <v>200</v>
      </c>
      <c r="BJ136" s="75"/>
      <c r="BK136" s="75"/>
      <c r="BL136" s="75"/>
      <c r="BM136" s="155">
        <v>200</v>
      </c>
      <c r="BN136" s="75"/>
      <c r="BO136" s="75"/>
      <c r="BP136" s="75"/>
      <c r="BQ136" s="155">
        <v>200</v>
      </c>
      <c r="BR136" s="75"/>
      <c r="BS136" s="7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</row>
  </sheetData>
  <autoFilter ref="A3:C3"/>
  <mergeCells count="47">
    <mergeCell ref="A121:A136"/>
    <mergeCell ref="A118:A119"/>
    <mergeCell ref="CZ4:DA4"/>
    <mergeCell ref="E3:DA3"/>
    <mergeCell ref="A58:A64"/>
    <mergeCell ref="AS4:AV4"/>
    <mergeCell ref="A48:A56"/>
    <mergeCell ref="A40:A46"/>
    <mergeCell ref="A33:A38"/>
    <mergeCell ref="A26:A31"/>
    <mergeCell ref="A21:A24"/>
    <mergeCell ref="A17:A19"/>
    <mergeCell ref="A13:A15"/>
    <mergeCell ref="A9:A11"/>
    <mergeCell ref="CU4:CV4"/>
    <mergeCell ref="Y4:AB4"/>
    <mergeCell ref="CF4:CG4"/>
    <mergeCell ref="A93:A106"/>
    <mergeCell ref="CP4:CQ4"/>
    <mergeCell ref="CN4:CO4"/>
    <mergeCell ref="A86:A87"/>
    <mergeCell ref="E87:CY87"/>
    <mergeCell ref="AW4:AZ4"/>
    <mergeCell ref="CH4:CI4"/>
    <mergeCell ref="BX4:BY4"/>
    <mergeCell ref="AO4:AR4"/>
    <mergeCell ref="BQ4:BS4"/>
    <mergeCell ref="A78:A79"/>
    <mergeCell ref="A81:A82"/>
    <mergeCell ref="A70:A76"/>
    <mergeCell ref="AG4:AJ4"/>
    <mergeCell ref="AC4:AF4"/>
    <mergeCell ref="A108:A113"/>
    <mergeCell ref="A115:A116"/>
    <mergeCell ref="CD4:CE4"/>
    <mergeCell ref="M4:P4"/>
    <mergeCell ref="E4:H4"/>
    <mergeCell ref="BZ4:CA4"/>
    <mergeCell ref="CB4:CC4"/>
    <mergeCell ref="BA4:BC4"/>
    <mergeCell ref="U4:X4"/>
    <mergeCell ref="BE4:BH4"/>
    <mergeCell ref="BI4:BL4"/>
    <mergeCell ref="BM4:BP4"/>
    <mergeCell ref="AK4:AN4"/>
    <mergeCell ref="Q4:T4"/>
    <mergeCell ref="I4:L4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8"/>
  <sheetViews>
    <sheetView zoomScale="42" zoomScaleNormal="42" workbookViewId="0">
      <selection activeCell="F28" sqref="F28"/>
    </sheetView>
  </sheetViews>
  <sheetFormatPr defaultColWidth="9.140625" defaultRowHeight="27.75" x14ac:dyDescent="0.25"/>
  <cols>
    <col min="1" max="1" width="6.42578125" style="111" customWidth="1"/>
    <col min="2" max="2" width="97.85546875" style="112" customWidth="1"/>
    <col min="3" max="3" width="23.28515625" style="113" customWidth="1"/>
    <col min="4" max="5" width="25.42578125" style="113" customWidth="1"/>
    <col min="6" max="6" width="73.28515625" style="114" customWidth="1"/>
    <col min="7" max="7" width="9.140625" style="89" customWidth="1"/>
    <col min="8" max="8" width="95.7109375" style="89" bestFit="1" customWidth="1"/>
    <col min="9" max="16384" width="9.140625" style="89"/>
  </cols>
  <sheetData>
    <row r="1" spans="1:49" ht="27.75" customHeight="1" x14ac:dyDescent="0.25">
      <c r="A1" s="239" t="s">
        <v>133</v>
      </c>
      <c r="B1" s="240"/>
      <c r="C1" s="240"/>
      <c r="D1" s="240"/>
      <c r="E1" s="240"/>
      <c r="F1" s="240"/>
      <c r="G1" s="240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</row>
    <row r="2" spans="1:49" s="94" customFormat="1" ht="56.25" x14ac:dyDescent="0.25">
      <c r="A2" s="90" t="s">
        <v>134</v>
      </c>
      <c r="B2" s="91" t="s">
        <v>135</v>
      </c>
      <c r="C2" s="91" t="s">
        <v>136</v>
      </c>
      <c r="D2" s="91" t="s">
        <v>137</v>
      </c>
      <c r="E2" s="91"/>
      <c r="F2" s="92" t="s">
        <v>138</v>
      </c>
      <c r="G2" s="92" t="s">
        <v>139</v>
      </c>
      <c r="H2" s="126" t="s">
        <v>222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</row>
    <row r="3" spans="1:49" s="96" customFormat="1" ht="15.75" x14ac:dyDescent="0.25">
      <c r="A3" s="95">
        <v>1</v>
      </c>
      <c r="B3" s="95">
        <v>2</v>
      </c>
      <c r="C3" s="95">
        <v>3</v>
      </c>
      <c r="D3" s="95">
        <v>4</v>
      </c>
      <c r="E3" s="95"/>
      <c r="F3" s="95">
        <v>9</v>
      </c>
      <c r="G3" s="95"/>
      <c r="H3" s="95"/>
    </row>
    <row r="4" spans="1:49" s="93" customFormat="1" x14ac:dyDescent="0.25">
      <c r="A4" s="97"/>
      <c r="B4" s="98" t="s">
        <v>140</v>
      </c>
      <c r="C4" s="99"/>
      <c r="D4" s="99"/>
      <c r="E4" s="99" t="s">
        <v>141</v>
      </c>
      <c r="F4" s="100"/>
      <c r="G4" s="124"/>
      <c r="H4" s="126"/>
    </row>
    <row r="5" spans="1:49" s="93" customFormat="1" ht="37.5" x14ac:dyDescent="0.25">
      <c r="A5" s="101">
        <v>1</v>
      </c>
      <c r="B5" s="102" t="s">
        <v>142</v>
      </c>
      <c r="C5" s="103" t="s">
        <v>143</v>
      </c>
      <c r="D5" s="104">
        <v>521</v>
      </c>
      <c r="E5" s="104">
        <f>D5*96</f>
        <v>50016</v>
      </c>
      <c r="F5" s="100"/>
      <c r="G5" s="124"/>
      <c r="H5" s="126"/>
    </row>
    <row r="6" spans="1:49" s="88" customFormat="1" ht="37.5" x14ac:dyDescent="0.25">
      <c r="A6" s="105">
        <v>1</v>
      </c>
      <c r="B6" s="106" t="s">
        <v>144</v>
      </c>
      <c r="C6" s="107" t="s">
        <v>143</v>
      </c>
      <c r="D6" s="138">
        <v>25</v>
      </c>
      <c r="E6" s="104">
        <f>D6*96</f>
        <v>2400</v>
      </c>
      <c r="F6" s="108" t="s">
        <v>145</v>
      </c>
      <c r="G6" s="124">
        <v>1</v>
      </c>
      <c r="H6" s="127"/>
    </row>
    <row r="7" spans="1:49" s="88" customFormat="1" ht="37.5" x14ac:dyDescent="0.25">
      <c r="A7" s="105">
        <v>2</v>
      </c>
      <c r="B7" s="106" t="s">
        <v>146</v>
      </c>
      <c r="C7" s="107" t="s">
        <v>143</v>
      </c>
      <c r="D7" s="138">
        <v>25</v>
      </c>
      <c r="E7" s="104">
        <f t="shared" ref="E7:E38" si="0">D7*96</f>
        <v>2400</v>
      </c>
      <c r="F7" s="106" t="s">
        <v>147</v>
      </c>
      <c r="G7" s="124">
        <v>4</v>
      </c>
      <c r="H7" s="127" t="s">
        <v>245</v>
      </c>
    </row>
    <row r="8" spans="1:49" s="88" customFormat="1" ht="37.5" x14ac:dyDescent="0.25">
      <c r="A8" s="105">
        <v>3</v>
      </c>
      <c r="B8" s="106" t="s">
        <v>148</v>
      </c>
      <c r="C8" s="107" t="s">
        <v>143</v>
      </c>
      <c r="D8" s="138">
        <v>20</v>
      </c>
      <c r="E8" s="104">
        <f t="shared" si="0"/>
        <v>1920</v>
      </c>
      <c r="F8" s="106" t="s">
        <v>149</v>
      </c>
      <c r="G8" s="124">
        <v>2</v>
      </c>
      <c r="H8" s="127" t="s">
        <v>259</v>
      </c>
    </row>
    <row r="9" spans="1:49" s="88" customFormat="1" x14ac:dyDescent="0.25">
      <c r="A9" s="105">
        <v>4</v>
      </c>
      <c r="B9" s="106" t="s">
        <v>150</v>
      </c>
      <c r="C9" s="107" t="s">
        <v>143</v>
      </c>
      <c r="D9" s="138">
        <v>10</v>
      </c>
      <c r="E9" s="104">
        <f t="shared" si="0"/>
        <v>960</v>
      </c>
      <c r="F9" s="106" t="s">
        <v>151</v>
      </c>
      <c r="G9" s="124">
        <v>4</v>
      </c>
      <c r="H9" s="127"/>
    </row>
    <row r="10" spans="1:49" s="88" customFormat="1" x14ac:dyDescent="0.25">
      <c r="A10" s="105">
        <v>5</v>
      </c>
      <c r="B10" s="106" t="s">
        <v>152</v>
      </c>
      <c r="C10" s="107" t="s">
        <v>143</v>
      </c>
      <c r="D10" s="138">
        <v>18</v>
      </c>
      <c r="E10" s="104">
        <f t="shared" si="0"/>
        <v>1728</v>
      </c>
      <c r="F10" s="106" t="s">
        <v>153</v>
      </c>
      <c r="G10" s="124">
        <v>2</v>
      </c>
      <c r="H10" s="127"/>
    </row>
    <row r="11" spans="1:49" s="88" customFormat="1" x14ac:dyDescent="0.25">
      <c r="A11" s="105">
        <v>6</v>
      </c>
      <c r="B11" s="106" t="s">
        <v>154</v>
      </c>
      <c r="C11" s="107" t="s">
        <v>143</v>
      </c>
      <c r="D11" s="157">
        <v>18</v>
      </c>
      <c r="E11" s="104">
        <f t="shared" si="0"/>
        <v>1728</v>
      </c>
      <c r="F11" s="106" t="s">
        <v>155</v>
      </c>
      <c r="G11" s="124">
        <v>1</v>
      </c>
      <c r="H11" s="127"/>
    </row>
    <row r="12" spans="1:49" s="88" customFormat="1" ht="37.5" x14ac:dyDescent="0.25">
      <c r="A12" s="105">
        <v>7</v>
      </c>
      <c r="B12" s="106" t="s">
        <v>156</v>
      </c>
      <c r="C12" s="107" t="s">
        <v>143</v>
      </c>
      <c r="D12" s="138">
        <v>10</v>
      </c>
      <c r="E12" s="104">
        <f t="shared" si="0"/>
        <v>960</v>
      </c>
      <c r="F12" s="106" t="s">
        <v>157</v>
      </c>
      <c r="G12" s="124">
        <v>2</v>
      </c>
      <c r="H12" s="127" t="s">
        <v>224</v>
      </c>
    </row>
    <row r="13" spans="1:49" s="88" customFormat="1" ht="37.5" x14ac:dyDescent="0.25">
      <c r="A13" s="105">
        <v>8</v>
      </c>
      <c r="B13" s="106" t="s">
        <v>158</v>
      </c>
      <c r="C13" s="107" t="s">
        <v>143</v>
      </c>
      <c r="D13" s="138">
        <v>15</v>
      </c>
      <c r="E13" s="104">
        <f t="shared" si="0"/>
        <v>1440</v>
      </c>
      <c r="F13" s="106" t="s">
        <v>159</v>
      </c>
      <c r="G13" s="124">
        <v>4</v>
      </c>
      <c r="H13" s="127"/>
    </row>
    <row r="14" spans="1:49" s="88" customFormat="1" ht="37.5" x14ac:dyDescent="0.25">
      <c r="A14" s="105">
        <v>9</v>
      </c>
      <c r="B14" s="106" t="s">
        <v>160</v>
      </c>
      <c r="C14" s="107" t="s">
        <v>143</v>
      </c>
      <c r="D14" s="138">
        <v>15</v>
      </c>
      <c r="E14" s="104">
        <f t="shared" si="0"/>
        <v>1440</v>
      </c>
      <c r="F14" s="106" t="s">
        <v>161</v>
      </c>
      <c r="G14" s="124">
        <v>17</v>
      </c>
      <c r="H14" s="127"/>
    </row>
    <row r="15" spans="1:49" s="88" customFormat="1" ht="37.5" x14ac:dyDescent="0.25">
      <c r="A15" s="105">
        <v>10</v>
      </c>
      <c r="B15" s="106" t="s">
        <v>162</v>
      </c>
      <c r="C15" s="107" t="s">
        <v>143</v>
      </c>
      <c r="D15" s="138">
        <v>25</v>
      </c>
      <c r="E15" s="104">
        <f t="shared" si="0"/>
        <v>2400</v>
      </c>
      <c r="F15" s="106" t="s">
        <v>163</v>
      </c>
      <c r="G15" s="124">
        <v>1</v>
      </c>
      <c r="H15" s="127"/>
    </row>
    <row r="16" spans="1:49" s="88" customFormat="1" ht="37.5" x14ac:dyDescent="0.25">
      <c r="A16" s="105">
        <v>11</v>
      </c>
      <c r="B16" s="106" t="s">
        <v>164</v>
      </c>
      <c r="C16" s="107" t="s">
        <v>143</v>
      </c>
      <c r="D16" s="138">
        <v>15</v>
      </c>
      <c r="E16" s="104">
        <f t="shared" si="0"/>
        <v>1440</v>
      </c>
      <c r="F16" s="106" t="s">
        <v>165</v>
      </c>
      <c r="G16" s="124">
        <v>1</v>
      </c>
      <c r="H16" s="127"/>
    </row>
    <row r="17" spans="1:8" s="88" customFormat="1" ht="37.5" x14ac:dyDescent="0.25">
      <c r="A17" s="105">
        <v>12</v>
      </c>
      <c r="B17" s="106" t="s">
        <v>166</v>
      </c>
      <c r="C17" s="107" t="s">
        <v>143</v>
      </c>
      <c r="D17" s="138">
        <v>25</v>
      </c>
      <c r="E17" s="104">
        <f t="shared" si="0"/>
        <v>2400</v>
      </c>
      <c r="F17" s="106" t="s">
        <v>167</v>
      </c>
      <c r="G17" s="124">
        <v>17</v>
      </c>
      <c r="H17" s="127"/>
    </row>
    <row r="18" spans="1:8" s="88" customFormat="1" ht="37.5" x14ac:dyDescent="0.25">
      <c r="A18" s="105">
        <v>13</v>
      </c>
      <c r="B18" s="106" t="s">
        <v>168</v>
      </c>
      <c r="C18" s="107" t="s">
        <v>143</v>
      </c>
      <c r="D18" s="138">
        <v>10</v>
      </c>
      <c r="E18" s="104">
        <f t="shared" si="0"/>
        <v>960</v>
      </c>
      <c r="F18" s="106" t="s">
        <v>169</v>
      </c>
      <c r="G18" s="124">
        <v>4</v>
      </c>
      <c r="H18" s="127"/>
    </row>
    <row r="19" spans="1:8" s="88" customFormat="1" ht="37.5" x14ac:dyDescent="0.25">
      <c r="A19" s="105">
        <v>14</v>
      </c>
      <c r="B19" s="106" t="s">
        <v>170</v>
      </c>
      <c r="C19" s="107" t="s">
        <v>143</v>
      </c>
      <c r="D19" s="138">
        <v>35</v>
      </c>
      <c r="E19" s="104">
        <f t="shared" si="0"/>
        <v>3360</v>
      </c>
      <c r="F19" s="106" t="s">
        <v>171</v>
      </c>
      <c r="G19" s="124">
        <v>1</v>
      </c>
      <c r="H19" s="127"/>
    </row>
    <row r="20" spans="1:8" s="88" customFormat="1" ht="37.5" x14ac:dyDescent="0.25">
      <c r="A20" s="105">
        <v>15</v>
      </c>
      <c r="B20" s="106" t="s">
        <v>172</v>
      </c>
      <c r="C20" s="107" t="s">
        <v>143</v>
      </c>
      <c r="D20" s="138">
        <v>25</v>
      </c>
      <c r="E20" s="104">
        <f t="shared" si="0"/>
        <v>2400</v>
      </c>
      <c r="F20" s="106" t="s">
        <v>173</v>
      </c>
      <c r="G20" s="124">
        <v>1</v>
      </c>
      <c r="H20" s="127"/>
    </row>
    <row r="21" spans="1:8" s="88" customFormat="1" ht="37.5" x14ac:dyDescent="0.25">
      <c r="A21" s="105">
        <v>16</v>
      </c>
      <c r="B21" s="106" t="s">
        <v>174</v>
      </c>
      <c r="C21" s="107" t="s">
        <v>143</v>
      </c>
      <c r="D21" s="138">
        <v>40</v>
      </c>
      <c r="E21" s="104">
        <f t="shared" si="0"/>
        <v>3840</v>
      </c>
      <c r="F21" s="106" t="s">
        <v>175</v>
      </c>
      <c r="G21" s="124">
        <v>17</v>
      </c>
      <c r="H21" s="127"/>
    </row>
    <row r="22" spans="1:8" ht="37.5" x14ac:dyDescent="0.25">
      <c r="A22" s="105">
        <v>17</v>
      </c>
      <c r="B22" s="109" t="s">
        <v>176</v>
      </c>
      <c r="C22" s="107" t="s">
        <v>143</v>
      </c>
      <c r="D22" s="137">
        <v>10</v>
      </c>
      <c r="E22" s="104">
        <f t="shared" si="0"/>
        <v>960</v>
      </c>
      <c r="F22" s="110" t="s">
        <v>177</v>
      </c>
      <c r="G22" s="125">
        <v>2</v>
      </c>
      <c r="H22" s="128"/>
    </row>
    <row r="23" spans="1:8" ht="37.5" x14ac:dyDescent="0.25">
      <c r="A23" s="105">
        <v>18</v>
      </c>
      <c r="B23" s="109" t="s">
        <v>178</v>
      </c>
      <c r="C23" s="107" t="s">
        <v>143</v>
      </c>
      <c r="D23" s="137">
        <v>15</v>
      </c>
      <c r="E23" s="104">
        <f t="shared" si="0"/>
        <v>1440</v>
      </c>
      <c r="F23" s="110" t="s">
        <v>177</v>
      </c>
      <c r="G23" s="125">
        <v>2</v>
      </c>
      <c r="H23" s="128"/>
    </row>
    <row r="24" spans="1:8" x14ac:dyDescent="0.25">
      <c r="A24" s="105">
        <v>20</v>
      </c>
      <c r="B24" s="109" t="s">
        <v>180</v>
      </c>
      <c r="C24" s="107" t="s">
        <v>143</v>
      </c>
      <c r="D24" s="137">
        <v>20</v>
      </c>
      <c r="E24" s="104">
        <f t="shared" si="0"/>
        <v>1920</v>
      </c>
      <c r="F24" s="110" t="s">
        <v>177</v>
      </c>
      <c r="G24" s="125">
        <v>2</v>
      </c>
      <c r="H24" s="128"/>
    </row>
    <row r="25" spans="1:8" x14ac:dyDescent="0.25">
      <c r="A25" s="105">
        <v>21</v>
      </c>
      <c r="B25" s="109" t="s">
        <v>181</v>
      </c>
      <c r="C25" s="107" t="s">
        <v>143</v>
      </c>
      <c r="D25" s="156">
        <v>15</v>
      </c>
      <c r="E25" s="104">
        <f t="shared" si="0"/>
        <v>1440</v>
      </c>
      <c r="F25" s="110" t="s">
        <v>179</v>
      </c>
      <c r="G25" s="125">
        <v>1</v>
      </c>
      <c r="H25" s="128"/>
    </row>
    <row r="26" spans="1:8" x14ac:dyDescent="0.25">
      <c r="A26" s="105">
        <v>22</v>
      </c>
      <c r="B26" s="109" t="s">
        <v>182</v>
      </c>
      <c r="C26" s="107" t="s">
        <v>143</v>
      </c>
      <c r="D26" s="156">
        <v>10</v>
      </c>
      <c r="E26" s="104">
        <f t="shared" si="0"/>
        <v>960</v>
      </c>
      <c r="F26" s="110" t="s">
        <v>179</v>
      </c>
      <c r="G26" s="125">
        <v>1</v>
      </c>
      <c r="H26" s="128"/>
    </row>
    <row r="27" spans="1:8" x14ac:dyDescent="0.25">
      <c r="A27" s="105">
        <v>23</v>
      </c>
      <c r="B27" s="109" t="s">
        <v>183</v>
      </c>
      <c r="C27" s="107" t="s">
        <v>143</v>
      </c>
      <c r="D27" s="137">
        <v>10</v>
      </c>
      <c r="E27" s="104">
        <f t="shared" si="0"/>
        <v>960</v>
      </c>
      <c r="F27" s="110" t="s">
        <v>177</v>
      </c>
      <c r="G27" s="125">
        <v>2</v>
      </c>
      <c r="H27" s="128"/>
    </row>
    <row r="28" spans="1:8" x14ac:dyDescent="0.25">
      <c r="A28" s="105">
        <v>24</v>
      </c>
      <c r="B28" s="109" t="s">
        <v>184</v>
      </c>
      <c r="C28" s="107" t="s">
        <v>143</v>
      </c>
      <c r="D28" s="137">
        <v>10</v>
      </c>
      <c r="E28" s="104">
        <f t="shared" si="0"/>
        <v>960</v>
      </c>
      <c r="F28" s="110" t="s">
        <v>185</v>
      </c>
      <c r="G28" s="125">
        <v>1</v>
      </c>
      <c r="H28" s="128"/>
    </row>
    <row r="29" spans="1:8" x14ac:dyDescent="0.25">
      <c r="A29" s="105">
        <v>25</v>
      </c>
      <c r="B29" s="109" t="s">
        <v>186</v>
      </c>
      <c r="C29" s="107" t="s">
        <v>143</v>
      </c>
      <c r="D29" s="137">
        <v>10</v>
      </c>
      <c r="E29" s="104">
        <f t="shared" si="0"/>
        <v>960</v>
      </c>
      <c r="F29" s="110" t="s">
        <v>187</v>
      </c>
      <c r="G29" s="125">
        <v>2</v>
      </c>
      <c r="H29" s="128" t="s">
        <v>259</v>
      </c>
    </row>
    <row r="30" spans="1:8" x14ac:dyDescent="0.25">
      <c r="A30" s="105">
        <v>26</v>
      </c>
      <c r="B30" s="109" t="s">
        <v>188</v>
      </c>
      <c r="C30" s="107" t="s">
        <v>143</v>
      </c>
      <c r="D30" s="137">
        <v>10</v>
      </c>
      <c r="E30" s="104">
        <f t="shared" si="0"/>
        <v>960</v>
      </c>
      <c r="F30" s="110" t="s">
        <v>189</v>
      </c>
      <c r="G30" s="125">
        <v>17</v>
      </c>
      <c r="H30" s="128"/>
    </row>
    <row r="31" spans="1:8" x14ac:dyDescent="0.25">
      <c r="A31" s="105">
        <v>27</v>
      </c>
      <c r="B31" s="109" t="s">
        <v>190</v>
      </c>
      <c r="C31" s="107" t="s">
        <v>143</v>
      </c>
      <c r="D31" s="137">
        <v>10</v>
      </c>
      <c r="E31" s="104">
        <f t="shared" si="0"/>
        <v>960</v>
      </c>
      <c r="F31" s="110" t="s">
        <v>189</v>
      </c>
      <c r="G31" s="125">
        <v>17</v>
      </c>
      <c r="H31" s="128"/>
    </row>
    <row r="32" spans="1:8" x14ac:dyDescent="0.25">
      <c r="A32" s="105">
        <v>28</v>
      </c>
      <c r="B32" s="109" t="s">
        <v>191</v>
      </c>
      <c r="C32" s="107" t="s">
        <v>143</v>
      </c>
      <c r="D32" s="137">
        <v>10</v>
      </c>
      <c r="E32" s="104">
        <f t="shared" si="0"/>
        <v>960</v>
      </c>
      <c r="F32" s="110" t="s">
        <v>189</v>
      </c>
      <c r="G32" s="125">
        <v>17</v>
      </c>
      <c r="H32" s="128"/>
    </row>
    <row r="33" spans="1:8" x14ac:dyDescent="0.25">
      <c r="A33" s="105">
        <v>29</v>
      </c>
      <c r="B33" s="109" t="s">
        <v>192</v>
      </c>
      <c r="C33" s="107" t="s">
        <v>143</v>
      </c>
      <c r="D33" s="137">
        <v>10</v>
      </c>
      <c r="E33" s="104">
        <f t="shared" si="0"/>
        <v>960</v>
      </c>
      <c r="F33" s="110" t="s">
        <v>193</v>
      </c>
      <c r="G33" s="125">
        <v>1</v>
      </c>
      <c r="H33" s="128"/>
    </row>
    <row r="34" spans="1:8" x14ac:dyDescent="0.25">
      <c r="A34" s="105">
        <v>30</v>
      </c>
      <c r="B34" s="109" t="s">
        <v>194</v>
      </c>
      <c r="C34" s="107" t="s">
        <v>143</v>
      </c>
      <c r="D34" s="137">
        <v>10</v>
      </c>
      <c r="E34" s="104">
        <f t="shared" si="0"/>
        <v>960</v>
      </c>
      <c r="F34" s="110" t="s">
        <v>195</v>
      </c>
      <c r="G34" s="125">
        <v>17</v>
      </c>
      <c r="H34" s="128"/>
    </row>
    <row r="35" spans="1:8" x14ac:dyDescent="0.25">
      <c r="A35" s="105">
        <v>31</v>
      </c>
      <c r="B35" s="109" t="s">
        <v>196</v>
      </c>
      <c r="C35" s="107" t="s">
        <v>143</v>
      </c>
      <c r="D35" s="137">
        <v>10</v>
      </c>
      <c r="E35" s="104">
        <f t="shared" si="0"/>
        <v>960</v>
      </c>
      <c r="F35" s="110" t="s">
        <v>197</v>
      </c>
      <c r="G35" s="125">
        <v>1</v>
      </c>
      <c r="H35" s="128"/>
    </row>
    <row r="36" spans="1:8" s="136" customFormat="1" x14ac:dyDescent="0.25">
      <c r="A36" s="129">
        <v>32</v>
      </c>
      <c r="B36" s="130" t="s">
        <v>198</v>
      </c>
      <c r="C36" s="131" t="s">
        <v>143</v>
      </c>
      <c r="D36" s="137">
        <v>10</v>
      </c>
      <c r="E36" s="132">
        <f t="shared" si="0"/>
        <v>960</v>
      </c>
      <c r="F36" s="133" t="s">
        <v>199</v>
      </c>
      <c r="G36" s="134">
        <v>2</v>
      </c>
      <c r="H36" s="135" t="s">
        <v>223</v>
      </c>
    </row>
    <row r="37" spans="1:8" x14ac:dyDescent="0.25">
      <c r="A37" s="105">
        <v>33</v>
      </c>
      <c r="B37" s="109" t="s">
        <v>200</v>
      </c>
      <c r="C37" s="107" t="s">
        <v>143</v>
      </c>
      <c r="D37" s="137">
        <v>10</v>
      </c>
      <c r="E37" s="104">
        <f t="shared" si="0"/>
        <v>960</v>
      </c>
      <c r="F37" s="110" t="s">
        <v>201</v>
      </c>
      <c r="G37" s="125">
        <v>17</v>
      </c>
      <c r="H37" s="128"/>
    </row>
    <row r="38" spans="1:8" x14ac:dyDescent="0.25">
      <c r="A38" s="105">
        <v>34</v>
      </c>
      <c r="B38" s="109" t="s">
        <v>202</v>
      </c>
      <c r="C38" s="107" t="s">
        <v>143</v>
      </c>
      <c r="D38" s="137">
        <v>10</v>
      </c>
      <c r="E38" s="104">
        <f t="shared" si="0"/>
        <v>960</v>
      </c>
      <c r="F38" s="110" t="s">
        <v>201</v>
      </c>
      <c r="G38" s="125">
        <v>17</v>
      </c>
      <c r="H38" s="128"/>
    </row>
  </sheetData>
  <autoFilter ref="A3:AW38"/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тесты Алибаба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 M</cp:lastModifiedBy>
  <cp:lastPrinted>2020-04-01T08:52:18Z</cp:lastPrinted>
  <dcterms:created xsi:type="dcterms:W3CDTF">2020-03-26T09:22:16Z</dcterms:created>
  <dcterms:modified xsi:type="dcterms:W3CDTF">2020-06-30T11:04:30Z</dcterms:modified>
</cp:coreProperties>
</file>